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C:\Users\compras2\Documents\Documents\2020\AYUDAS TÉCNICAS\"/>
    </mc:Choice>
  </mc:AlternateContent>
  <xr:revisionPtr revIDLastSave="0" documentId="13_ncr:1_{EC059F28-DA63-4F90-B4F1-9419F94AF253}" xr6:coauthVersionLast="36" xr6:coauthVersionMax="36" xr10:uidLastSave="{00000000-0000-0000-0000-000000000000}"/>
  <bookViews>
    <workbookView xWindow="0" yWindow="0" windowWidth="28800" windowHeight="11625" xr2:uid="{00000000-000D-0000-FFFF-FFFF00000000}"/>
  </bookViews>
  <sheets>
    <sheet name="ANEXO ECONÓMICO" sheetId="3" r:id="rId1"/>
  </sheets>
  <definedNames>
    <definedName name="_xlnm._FilterDatabase" localSheetId="0" hidden="1">'ANEXO ECONÓMICO'!$A$5:$J$63</definedName>
  </definedNames>
  <calcPr calcId="191029"/>
</workbook>
</file>

<file path=xl/calcChain.xml><?xml version="1.0" encoding="utf-8"?>
<calcChain xmlns="http://schemas.openxmlformats.org/spreadsheetml/2006/main">
  <c r="H111" i="3" l="1"/>
  <c r="I111" i="3"/>
  <c r="J111" i="3"/>
  <c r="J63" i="3"/>
  <c r="I63" i="3"/>
  <c r="I93" i="3" l="1"/>
  <c r="J59" i="3"/>
  <c r="J58"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60" i="3"/>
  <c r="J61" i="3"/>
  <c r="J62" i="3"/>
  <c r="J83" i="3" l="1"/>
  <c r="J84" i="3"/>
  <c r="J95" i="3"/>
  <c r="I68" i="3"/>
  <c r="I69" i="3"/>
  <c r="J69" i="3" s="1"/>
  <c r="I70" i="3"/>
  <c r="J70" i="3" s="1"/>
  <c r="I71" i="3"/>
  <c r="J71" i="3" s="1"/>
  <c r="I72" i="3"/>
  <c r="J72" i="3" s="1"/>
  <c r="I73" i="3"/>
  <c r="J73" i="3" s="1"/>
  <c r="I74" i="3"/>
  <c r="J74" i="3" s="1"/>
  <c r="I75" i="3"/>
  <c r="J75" i="3" s="1"/>
  <c r="I76" i="3"/>
  <c r="J76" i="3" s="1"/>
  <c r="I77" i="3"/>
  <c r="J77" i="3" s="1"/>
  <c r="I78" i="3"/>
  <c r="J78" i="3" s="1"/>
  <c r="I79" i="3"/>
  <c r="J79" i="3" s="1"/>
  <c r="I80" i="3"/>
  <c r="J80" i="3" s="1"/>
  <c r="I81" i="3"/>
  <c r="J81" i="3" s="1"/>
  <c r="I82" i="3"/>
  <c r="J82" i="3" s="1"/>
  <c r="I83" i="3"/>
  <c r="I84" i="3"/>
  <c r="I85" i="3"/>
  <c r="J85" i="3" s="1"/>
  <c r="I86" i="3"/>
  <c r="J86" i="3" s="1"/>
  <c r="I87" i="3"/>
  <c r="J87" i="3" s="1"/>
  <c r="I88" i="3"/>
  <c r="J88" i="3" s="1"/>
  <c r="I89" i="3"/>
  <c r="J89" i="3" s="1"/>
  <c r="I90" i="3"/>
  <c r="J90" i="3" s="1"/>
  <c r="I91" i="3"/>
  <c r="J91" i="3" s="1"/>
  <c r="I92" i="3"/>
  <c r="J92" i="3" s="1"/>
  <c r="J93" i="3"/>
  <c r="I94" i="3"/>
  <c r="J94" i="3" s="1"/>
  <c r="I95" i="3"/>
  <c r="I96" i="3"/>
  <c r="J96" i="3" s="1"/>
  <c r="I97" i="3"/>
  <c r="J97" i="3" s="1"/>
  <c r="I98" i="3"/>
  <c r="J98" i="3" s="1"/>
  <c r="I99" i="3"/>
  <c r="J99" i="3" s="1"/>
  <c r="I100" i="3"/>
  <c r="J100" i="3" s="1"/>
  <c r="I101" i="3"/>
  <c r="J101" i="3" s="1"/>
  <c r="I102" i="3"/>
  <c r="J102" i="3" s="1"/>
  <c r="I103" i="3"/>
  <c r="J103" i="3" s="1"/>
  <c r="I104" i="3"/>
  <c r="J104" i="3" s="1"/>
  <c r="I105" i="3"/>
  <c r="J105" i="3" s="1"/>
  <c r="I106" i="3"/>
  <c r="J106" i="3" s="1"/>
  <c r="I107" i="3"/>
  <c r="J107" i="3" s="1"/>
  <c r="I108" i="3"/>
  <c r="J108" i="3" s="1"/>
  <c r="I109" i="3"/>
  <c r="J109" i="3" s="1"/>
  <c r="I110" i="3"/>
  <c r="J110" i="3" s="1"/>
  <c r="I67" i="3"/>
  <c r="J67" i="3" s="1"/>
  <c r="H63" i="3"/>
  <c r="J68" i="3" l="1"/>
  <c r="J11" i="3" l="1"/>
  <c r="J12" i="3"/>
  <c r="J13" i="3"/>
  <c r="J14" i="3"/>
  <c r="J15" i="3"/>
  <c r="J16" i="3"/>
  <c r="J17" i="3"/>
  <c r="J18" i="3"/>
  <c r="J19" i="3"/>
  <c r="J20" i="3"/>
  <c r="J9" i="3"/>
  <c r="J10" i="3" l="1"/>
</calcChain>
</file>

<file path=xl/sharedStrings.xml><?xml version="1.0" encoding="utf-8"?>
<sst xmlns="http://schemas.openxmlformats.org/spreadsheetml/2006/main" count="526" uniqueCount="267">
  <si>
    <t>SUBRED INTEGRADA DE SERVICIOS DE SALUD NORTE E.S.E.</t>
  </si>
  <si>
    <t>Item</t>
  </si>
  <si>
    <t>Nombre / Descripción</t>
  </si>
  <si>
    <t xml:space="preserve">Cantidad </t>
  </si>
  <si>
    <t xml:space="preserve">Unidad de Medida </t>
  </si>
  <si>
    <t xml:space="preserve">Firma </t>
  </si>
  <si>
    <t xml:space="preserve">Nombre: </t>
  </si>
  <si>
    <t xml:space="preserve">Representante Legal </t>
  </si>
  <si>
    <t xml:space="preserve">NOMBRE DE LA EMPRESA: </t>
  </si>
  <si>
    <t xml:space="preserve">NIT: </t>
  </si>
  <si>
    <t xml:space="preserve">V/R Total Unitario </t>
  </si>
  <si>
    <t>Especificación Técnica</t>
  </si>
  <si>
    <t>Observaciones</t>
  </si>
  <si>
    <t>Consumo Poromedio Mensual</t>
  </si>
  <si>
    <t xml:space="preserve">Valor Unitario </t>
  </si>
  <si>
    <t>IVA (SI APLICA)</t>
  </si>
  <si>
    <t>GRUPO 3: DISPOSITIVOS DE ASISTENCIA PERSONAL PARA PERSONAS CIEGAS O CON BAJA VISION</t>
  </si>
  <si>
    <t>BASTON DE ORIENTACION PARA PERSONA CIEGA O  CON BAJA VISION  IMPORTADO EN ALUMINIO DE 4 CAÑAS</t>
  </si>
  <si>
    <t>BASTON DE ORIENTACION PARA PERSONA CIEGA O  CON BAJA VISION  IMPORTADO EN ALUMINIO DE 6 CAÑAS</t>
  </si>
  <si>
    <t>BASTON DE ORIENTACION PARA PERSONA CIEGA O CON BAJA VISION  IMPORTADO EN FIBRA DE VIDRIO.</t>
  </si>
  <si>
    <t>BASTON DE ORIENTACION PARA PERSONA CIEGA O CON BAJA VISION  IMPORTADO EN FIBRA DE CARBONO.</t>
  </si>
  <si>
    <t>ATRIL PARA BAJA VISIÓN METALICO</t>
  </si>
  <si>
    <t>ATRIL PARA BAJA VISIÓN EN METACRILATO</t>
  </si>
  <si>
    <t xml:space="preserve">ATRIL PARA BAJA VISIÓN EN MADERA </t>
  </si>
  <si>
    <t>LAMPARA DE PIE PARA PERSONAS CON BAJA VISION</t>
  </si>
  <si>
    <t>LAMPARA PORTATIL TIPO CLIC  PARA PERSONAS CON BAJA VISION</t>
  </si>
  <si>
    <t>LUPA DE MANO CON LUZ LED</t>
  </si>
  <si>
    <t>LUPA DE MANO CON SOPORTE Y LUZ LED</t>
  </si>
  <si>
    <t xml:space="preserve">LUPA ELECTRONICA PORTÁTIL </t>
  </si>
  <si>
    <t>TELESCOPIO MANUAL
MONOCULAR</t>
  </si>
  <si>
    <t>TELESCOPIO MANUAL
BINOCULAR</t>
  </si>
  <si>
    <t xml:space="preserve">FILTROS SELECTIVOS
PARA BAJA VISION </t>
  </si>
  <si>
    <t>ABACO ABIERTO</t>
  </si>
  <si>
    <t>ABACO CERRADO</t>
  </si>
  <si>
    <t xml:space="preserve">PIZARRA BRAILLE METALICA IMPORTADA </t>
  </si>
  <si>
    <t>PIZARRA BRAILLE PLASTICA: De HOJA COMPLETA</t>
  </si>
  <si>
    <t xml:space="preserve">PIZARRA BRAILLE PLASTICA: De 9 x 30 cajetines </t>
  </si>
  <si>
    <t>GUIA  PARA ESCRITURA Y LECTURA</t>
  </si>
  <si>
    <t>GUIA PARA FIRMAS</t>
  </si>
  <si>
    <t>TIPOSCOPIO</t>
  </si>
  <si>
    <t>CALCULADORA PARLANTE DE BOLSILLO DE FÁCIL MANEJO</t>
  </si>
  <si>
    <t>CALCULADORA  CIENTIFICA PARLANTE</t>
  </si>
  <si>
    <t>CUADERNO PARA ESCRITURA BRAILLE PAQUETE X 3</t>
  </si>
  <si>
    <t>RESMILLA  DE HOJAS 
PARA ESCRITURA DE BRAILLE</t>
  </si>
  <si>
    <t>CUADERNO PAUTADO PARA BAJA VISION PAQUETE X 3</t>
  </si>
  <si>
    <t xml:space="preserve">RESMILLA DE HOJAS DE PAPEL PAUTADO </t>
  </si>
  <si>
    <t>TECLADO AMPLIADO DE ALTO CONTRASTRE CON ADAPTACION EN  BRAILLE</t>
  </si>
  <si>
    <t xml:space="preserve">KIT TABLA DE DIBUJO  NEGATIVO Y POSITIVO   </t>
  </si>
  <si>
    <t>KIT DE GEOMETRIA BRAILLE</t>
  </si>
  <si>
    <t>CINTA METRICA 
BRAILLE</t>
  </si>
  <si>
    <t>RELOJ PARLANTE IMPORTADO DE PULSO</t>
  </si>
  <si>
    <t>RELOJ BRAILLE IMPORTADO DE PULSO PARA DAMA O CABALLERO</t>
  </si>
  <si>
    <t>DESPERTADOR PARLANTE</t>
  </si>
  <si>
    <t>TERMOMETRO PARLANTE EN ESPAÑOL</t>
  </si>
  <si>
    <t>TENSIÓMETRO PARLANTE EN ESPAÑOL</t>
  </si>
  <si>
    <t>PASTILLERO ADAPTADO PARA PERSONAS CIEGAS O CON BAJA VISION</t>
  </si>
  <si>
    <t>ENHEBRADOR CON AGUJAS</t>
  </si>
  <si>
    <t>JUEGO DE AJEDREZ ADAPTADO</t>
  </si>
  <si>
    <t xml:space="preserve">JUEGOS DE MESA DOMINO </t>
  </si>
  <si>
    <t>JUEGO DE  CARTAS 
ADAPTADAS CON  MARCACIONES.</t>
  </si>
  <si>
    <t>BALÓN SONORO DE FUTBOL</t>
  </si>
  <si>
    <t>BALÓN SONORO DE BALONCESTO</t>
  </si>
  <si>
    <t>INDICADOR DE NIVEL DE LIQUIDOS SONORO VIBRANTE</t>
  </si>
  <si>
    <t>DOSIFICADOR DE ACEITE Y VINAGRE</t>
  </si>
  <si>
    <t>BALANZA DE COCINA PARLANTE EN ESPAÑOL</t>
  </si>
  <si>
    <t>DETECTOR DE COLORES PARLANTE</t>
  </si>
  <si>
    <t>CORTAUÑAS CON LUPA DE CALIDAD OPTICA</t>
  </si>
  <si>
    <t xml:space="preserve">GRABADORA PERIODISTICA DIGITAL ADAPTADA PARA PERSONAS CON DISCAPACIDAD VISUAL </t>
  </si>
  <si>
    <t>El dispositivo móvil accesible (DIMA)</t>
  </si>
  <si>
    <t>MAQUINA DE ESCRITURA BRAILLE</t>
  </si>
  <si>
    <t>LINEA BRAILLE</t>
  </si>
  <si>
    <t>BASTÓN</t>
  </si>
  <si>
    <t>ATRIL</t>
  </si>
  <si>
    <t>LAMPARA</t>
  </si>
  <si>
    <t>LUPA</t>
  </si>
  <si>
    <t>TELESCOPIO</t>
  </si>
  <si>
    <t>FILTROS</t>
  </si>
  <si>
    <t>ABACO</t>
  </si>
  <si>
    <t>PIZARRA</t>
  </si>
  <si>
    <t>GUIA</t>
  </si>
  <si>
    <t>GUÍA</t>
  </si>
  <si>
    <t>CALCULADORA</t>
  </si>
  <si>
    <t>CALCUADORA</t>
  </si>
  <si>
    <t>CUADERNO</t>
  </si>
  <si>
    <t>RESMILLA</t>
  </si>
  <si>
    <t>TECLADO</t>
  </si>
  <si>
    <t>KIT</t>
  </si>
  <si>
    <t>CINTA</t>
  </si>
  <si>
    <t>RELOJ</t>
  </si>
  <si>
    <t>DESPERTADOR</t>
  </si>
  <si>
    <t>TERMOMETRO</t>
  </si>
  <si>
    <t>TENSIOMETRO</t>
  </si>
  <si>
    <t>PASTILLERO</t>
  </si>
  <si>
    <t>ENHEBRADOR</t>
  </si>
  <si>
    <t>JUEGO</t>
  </si>
  <si>
    <t>BALÓN</t>
  </si>
  <si>
    <t>INDICADOR</t>
  </si>
  <si>
    <t>DOSIFICADOR</t>
  </si>
  <si>
    <t>BALANZA</t>
  </si>
  <si>
    <t>DETECTOR</t>
  </si>
  <si>
    <t>CORTAUÑAS</t>
  </si>
  <si>
    <t>GRABADORA</t>
  </si>
  <si>
    <t>DISPOSITIVO</t>
  </si>
  <si>
    <t>MAQUINA</t>
  </si>
  <si>
    <t>LINEA</t>
  </si>
  <si>
    <t>A DEMANDA</t>
  </si>
  <si>
    <t>Tubo fabricado en aluminio anonizado.
Plegable, de cuatro cañas,  de acuerdo a prescripción del usuario.
Forrado en cinta roja y negra reflectiva en todas las cañas .
Manilar ergonómico antideslizante en caucho con correa sujetadora o dragonera. 
Cordón elástico grueso de alta calidad (elementos importados). 
Puntera: según prescripción y/o requerimiento del usuario:
1.Giratoria: Punta de forma cilíndrica con rodamiento resistente protegido incorporado que gira de lado a lado.  Hecha de polietileno de peso molecular ultra alto.
2. Disco giratorio grande: mide aproximadamente 6.4 cm de diametro, gira de lado a lado, de polietileno de alto peso molecular.
3. De balón: gira de lado a lado, de 5 cm de diámetro, material de  plástico de nylon  y de peso molecular ultra alto (UHMW) en la mitad inferior de la punta. 
4. De cerámica: punta en forma de media bola, la parte redondeada toca el suelo, de 0.9 a 2.2. cm
5. Forma de Lápiz: Una punta recta con un extremo redondeado de nylon, con un diámetro de 0.5 "/ 1.3 cm. 
Medida del bastón en centimetros (incluida rodachina o puntera) de acuerdo a la estatura del usuario  incluyendo niños.
Debe Incluir Kit de repuesto: Puntera igual a la soliictada en la prescripción. (2)  manilar y cordón elástico de repuesto (importado).</t>
  </si>
  <si>
    <t>Tubo fabricado en aluminio anonizado.
Plegable, de seis cañas.  
Forrado en cinta roja y negra reflectiva en todas las cañas .
Manilar ergonómico antideslizante en caucho con correa sujetadora o dragonera.
Cordón elástico grueso de alta calidad (elementos importados). 
Puntera: según prescripción y/o requerimiento del usuario:
1. giratoria: Punta de forma cilíndrica con rodamiento resistente protegido incorporado que gira de lado a lado.  Hecha de polietileno de peso molecular ultra alto.
2. Disco giratorio grande: mide aproximadamente 6.4 cm de diametro, gira de lado a lado, de polietileno de alto peso molecular.
3. De balón: gira de lado a lado, de 5 cm de diámetro, material de  plástico de nylon  y de peso molecular ultra alto (UHMW) en la mitad inferior de la punta. 
4. De cerámica: punta en forma de media bola, la parte redondeada toca el suelo, de 0.9 a 2.2. cm
5. Forma de Lápiz: Una punta recta con un extremo redondeado de nylon, con un diámetro de 0.5 "/ 1.3 cm. 
Medida del bastón en centimetros (incluida rodachina o puntera) de acuerdo a la estatura del usuario  incluyendo niños.
Debe Incluir Kit de repuesto: Puntera igual a la soliictada en la prescripción. (2)   manilar y cordón elástico de repuesto (importado).</t>
  </si>
  <si>
    <t>Tubo fabricado en Fibra de vidrio.
Peso: de 248 a 392 g. en relación a la medida y al tipo de puntera.
Plegable, de cuatro cañas. 
Forrado en cinta roja y negra reflectiva en todas las cañas .
Manilar ergonómico antideslizante en caucho con correa sujetadora. 
Cordón elástico grueso de alta calidad (elementos importados). 
Puntera: según prescripción y/o requerimiento del usuario:
1.Giratoria: Punta de forma cilíndrica con rodamiento resistente protegido incorporado que gira de lado a lado.  Hecha de polietileno de peso molecular ultra alto.
2. Disco giratorio grande: mide aproximadamente 6.4 cm de diametro, gira de lado a lado, de polietileno de alto peso molecular.
3. De balón: gira de lado a lado, de 5 cm de diámetro, material de  plástico de nylon  y de peso molecular ultra alto (UHMW) en la mitad inferior de la punta. 
4. De cerámica: punta en forma de media bola, la parte redondeada toca el suelo, de 0.9 a 2.2. cm
5. Forma de Lápiz: Una punta recta con un extremo redondeado de nylon, con un diámetro de 0.5 "/ 1.3 cm. 
Medida del bastón en centimetros (incluida rodachina o puntera) de acuerdo a la estatura del usuario.
Debe Incluir Kit de repuesto: Puntera igual a la soliictada en la prescripción. (2)   manilar y cordón elástico de repuesto (importado).</t>
  </si>
  <si>
    <t>Tubo fabricado en Fibra de Carbono.
Peso: de 248 a 392 g. en relación a la medida y al tipo de puntera.
Plegable, de cuatro cañas. 
Forrado en cinta roja y negra reflectiva en todas las cañas .
Manilar ergonómico antideslizante en caucho con correa sujetadora. 
Cordón elástico grueso de alta calidad (elementos importados). 
Puntera: según prescripción y/o requerimiento del usuario:
1. Giratoria: Punta de forma cilíndrica con rodamiento resistente protegido incorporado que gira de lado a lado.  Hecha de polietileno de peso molecular ultra alto.
2. Disco giratorio grande: mide aproximadamente 6.4 cm de diametro, gira de lado a lado, de polietileno de alto peso molecular.
3. De balón: gira de lado a lado, de 5 cm de diámetro, material de  plástico de nylon  y de peso molecular ultra alto (UHMW) en la mitad inferior de la punta. 
4. De cerámica: punta en forma de media bola, la parte redondeada toca el suelo, de 0.9 a 2.2. cm
5. Forma de Lápiz: Una punta recta con un extremo redondeado de nylon, con un diámetro de 0.5 "/ 1.3 cm. 
Medida del bastón en centimetros (incluida rodachina o puntera) de acuerdo a la estatura del usuario.
Debe Incluir Kit de repuesto: Puntera igual a la soliictada en la prescripción. (2)   manilar y cordón elástico de repuesto (importado).</t>
  </si>
  <si>
    <t>Atril ergonómico de sobremesa para leer y escribir.
Dimenciones: de 30 x 34 cm (vertical)
Puntos de inclinación: 5 DE 15° A 80 ° 
Soporte del libro: metálico sujeto con dos gomas elásticas
Regulable en 3 alturas
Base metálica
Peso aproximado: 1,5 kg
Con forro de tirantas en lona para transportar con facilidad.</t>
  </si>
  <si>
    <t>Atril ergonómico de sobremesa para leer y escribir.
Tablero: Metacrilato transparente.
Dimenciones: de 37 x 47 cm (horizontal)
Puntos de inclinación: 5 DE 15° A 80 ° 
Soporte del libro: metálico sujeto con dos gomas elásticas
Regulable en 3 alturas
Base metálica
Peso aproximado: 3.5 kg
Con forro de tirantas en lona para transportar con facilidad.</t>
  </si>
  <si>
    <t>Atril pequeño ergonómico de sobremesa para leer y escribir.
Elaborado en madera (pino) lacada de color natural.
Dimenciones: de 29 cm de alto x 26 cm de ancho
Graduble y plegable.
Con cuatro posiciones para ubicar el libro o cuaderno.
Con forro de tirantas en lona para transportar con facilidad.</t>
  </si>
  <si>
    <t>Lámpara de pie ergonómica y ajustable en altura para personas con baja visión.
Luz Blanca y fría.
Resplandor reducido.
Sombra de bajo calor equipada con bombilla de luz de día
de 20w (equivalente a 100w). 
Brazo flexible y sistema giratorio para dirigir la luz donde sea necesario. 
Adpatación a corriente.</t>
  </si>
  <si>
    <t>Lámpara portatil con pinza tipo clic.
Seis Led que producen 28 Lúmenes de pontecia luminosa. Con bombillo led de repuesto.
Interruptor secuencial con dos potencias de iluminación.
Luz blanca y brillante. 
Lente óptica que distribuye la luz uniformemente, sin brillos ni reflejos. 
Brazo flexible para ajustarse a cualquier posición. 
Con clip fuerte y ancho que sea ajustable a la mesa o superficie a utilizar.
Posibilidad de usar adaptador de corriente y/o pilas recargables (incluye cargador)</t>
  </si>
  <si>
    <t>Lupa compacta y ligera.
Emite Luz Led blanca brillante para visualizar claro y nítido los textos.
Botón de encendido fácil de accionar en empuñadura de la lupa.
Tamaños de ampliación 3X- 5X -7X-  9X-  11X según prescripción del usuario.
Con baterias recargables. (Incluye cargador)
Bolsa de transporte con cordón incluido.</t>
  </si>
  <si>
    <t>Lupa que no requiere que el usuario la sostenga en el aire por largos periodos.
Con bombilla Led.
Tamaños de ampliación 3X- 5X -7X-  9X-  11X según prescripción del usuario.
Con baterias recargables. (Incluye cargador)
Estuche protector.</t>
  </si>
  <si>
    <t>Lupa electrónica o magnigificador de imágenes.
Tamaños de ampliación 2x, 4x, 8x, 16x, 24x y 32x
Opciones de contrastre de color.
Pantalla LCD. 
Niveles de brillo ajustables.
Memoria interna para almacenar imágenes.
Sujetador de mano.
Batería recargable de litio de 2500 ma 
Incluye: bateria recargable, cable usb con cargador.
Con bolsa de transporte.
Manual de uso en macrotipo.</t>
  </si>
  <si>
    <t>Telescopio enfocable con poderes 4X12, 6X16,, 7X25, 8X 20 y 10X30. De acuerdo a la prescripción del usuario.
Con estuche para transporte y cordón incluido.</t>
  </si>
  <si>
    <t>Telescopio enfocable con poderes 4X12, 6X16,, 7X25, 8X 20 y 10X30. De acuerdo a la prescripción del usuario.
Posibilidad de apdapación de uno de los lentes para ver de lejos y otro para ver de cerca según prescripción del usuario.
Con estuche para transporte y cordón incluido.</t>
  </si>
  <si>
    <t>Filtros fotocromáticos que mejoran el contrastre y se adaptan a los cambios de la luz.
Color, corte de longitud de onda y saturación acorde a la prescripción  del especialista.
En cristal con montura incluida.
Incluye: estuche, paño, solución de limpieza y cordón para llevar en el cuello.</t>
  </si>
  <si>
    <t>Instrumento matemático que permite la ejecución confiable de operaciones aritméticas.
Elaborado en madera lacada.
6 barras y 60 ruedas para cuentas en alto contrastre.</t>
  </si>
  <si>
    <t>Abaco para pesronas ciegas.
Elaborado en madera lacada.
de 21 Ejes 
Con barra horizontal, un punto en alto relieve, cada tres ejes.
Cuenta perladas con 105 cuentas de alto contrastre.</t>
  </si>
  <si>
    <t>Material: Aluminio de alta calidad 
De 4x28 Cajetines, 
Incluye dos (2) punzones de punta metálica y de mango redondo ergonómico.</t>
  </si>
  <si>
    <t>Elaborada en plástico negro resistente a los golpes.
Consta de dos placas una placa de ranura inferior y una placa superior. Placa de celda, entre la cual se coloca una hoja de papel para escritura en Braille, con pines sujetadores.
De 27 Líneas x 30 celdas cada una. 
Medidas: 8 3/4 x 12.
Incluye dos (2) punzones de punta metálica y de mango redondo ergonómico.</t>
  </si>
  <si>
    <t>Elaborada en plástico de alta calidad.
9 líneas y 30 celdas para la escritura en braille. Dos pines en la parte superior o inferior prensan el papel sobre el cual se va a escribir.
Incluye dos (2) punzones de punta metálica y de mango redondo ergonómico.</t>
  </si>
  <si>
    <t>Elaborada en metal liviano y resistente.
Color: negro.
Dimensiones: 2.16 x 2.79 cm.
Disposición de 13 reglones e interlineado de 1.9 pulgadas.
Incluye: 3 marcadores de punta mediana.</t>
  </si>
  <si>
    <t>Según prescripción del usuario se puede solictar:
1. Metálica:  en Aluminio con  bordes redondeados para evitar cortes, con ventana de 7,5 cm de largo x  1.5 cm de ancho  aproximadamente. Incluye forro. 
2. Plástico semirígido: con ventana de 7,5 cm de largo x  1.5 cm de ancho  aproximadamente. Incluye forro</t>
  </si>
  <si>
    <t>Elaborado en material resitente y flexible.
Color: negro.
Con una ventana tipo reglón para superponer sobre un texto.
Favorece el contraste del texto a leer.
Cuenta con imanes en los extremos.</t>
  </si>
  <si>
    <t>Tamaño: de bolsillo 
Pantalla: LCD
Servicio: Ocho dígitos con memoria. 
Verbaliza: Parlante en español con todas las funciones que aparecen en pantalla.
Función: Modo silencio
Volumen ajustable.
Con  sonido en las teclas que se pulsan.
Funciones aritméticas elementales y memoria el resultado. 
Incluye salida de voz a través de los auriculares incluidos en el producto.
Alimentación dos (2) pilas tipo AA y repuesto. Recargables (incluye cargador)
Manual para el usario en macrotipo y audio.</t>
  </si>
  <si>
    <t>Diseño portable  liviano.
Gran pantalla con retro iluminación ajustable.
Teclado extragrande con contrastre y teclas tactiles. 
Parlante en español  que verbaliza las funciones que aparecen en pantalla.
Función: Modo silencio.
Volumen ajustable.
Funciones: científica, estadística, trigonométrica y fracciones.
Batería de larga duración recargable, cargador USB para la batería y auriculares incluidos.
Incluye funda protectora.
Manual para el usario en macrotipo y audio.
Alimentación dos (2) pilas tipo AA y repuesto. Recargables (incluye cargador)</t>
  </si>
  <si>
    <t>Tamaño carta argollado lateralmente por dos secciones de anillos.
Calibre: Bond base 28.
De 50 hojas cada cuaderno</t>
  </si>
  <si>
    <t>Tamaño carta 
Calibre: Bond base 28.
100 hojas debidamente empacadas.</t>
  </si>
  <si>
    <t>Tamaño carta argollado lateralmente por dos secciones de anillos.
Calibre: Bond base 28.
Con líneas resltadas en color negro
De 50 hojas cada cuaderno</t>
  </si>
  <si>
    <t>Tamaño carta 
Calibre: Bond base 28.
Con líneas resltadas en color negro
100 hojas debidamente empacadas.</t>
  </si>
  <si>
    <t>Teclado convencional y estándar que no requiere de software adicional.
Conexión a puerto USB del computador.
Teclas de tamaño grande.
Carcasa negra, teclas de color amarillo de alto contrastre, letras negras con adaptación en braille.
Tiene fácil acceso a las funciones del computador.
Permite ingresar con solo el toque de una tecla a: Internet, correo electrónico, y los botones de control multimedia.
Frecuencia de alimentación: 60Hz</t>
  </si>
  <si>
    <t>Elaborada en goma para dibujo en  bajo relieve. 
Porta papeles de goma 8-3 / 4 x 13.
El kit incluye porta papeles, 50 hojas en aluminio y 2 lápiz para dibujo.</t>
  </si>
  <si>
    <t xml:space="preserve">Con marcas táctiles y alto contraste de color.
Elaborado en plástico resistente.
De color naranja brillante, que proporcionan un alto contraste. 
Medidas Métricas (centímetros)
El kit contiene: 
(1) Regla de 30 cm con marcas táctiles en cada centímetro (un solo punto por cada centímetro; dos puntos en incrementos de 5 centímetros; tres puntos en incrementos de 10 centímetros).
(2) Escuadras de 45 Y 30 grados, con marcas de centímetros táctiles en los lados.
(1) Transportador con puntos táctiles en cada marca de 10 grados, sólidas líneas en los 45 y 135 grados, y dos puntos situados en el punto de 90 grados.
(1) Compás </t>
  </si>
  <si>
    <t>Elaborada en hule.
Cinta de medición de objetos, para personas ciegas o con baja visión.
Longitud: 150 cm
Medidas Métricas (centímetros)
Tiene grandes marcas impresas con indicaciones táctiles.</t>
  </si>
  <si>
    <t>Reloj de pulsera análogo parlante.
Pulso en cuero y cierre de hebiilla.
Diseños para dama, caballero y niño (a)  según requerimiento.
Resistente al agua.
Anuncia en español la hora con solo presionar un botón.
Sistema de alarmas y cronómetro.
Formato de 12  horas.
Amplio frente en la pantalla con números grandes.
Batería incluida más dos (2) de repuesto.
En estuche protector.
Manual para el usuario en macrotipo y audio (en idioma español).</t>
  </si>
  <si>
    <t>Reloj táctil de cuarzo, de pulsera, análogo  y livano.
La tapa se abre 90 grados completos para permitir fácil acceso e identificar la hora.
Pulso de aceroy/o cuero. 
Diseños y colores para dama y caballero.
Marcación en alto relieve para identificar fácilmente la hora, así: 3 puntos táctiles en las 12, y 2 puntos en las: 3, 6 y 9, y 1 punto en alto relieve en los siguientes números: 1, 2, 4, 5, 7, 8, 10 y 11.
Manecillas duraderas y fáciles de identificar, por parte del usuario.
Incluye baterías y un juego adicional.
Incluye estuche protector
Manual para el usuario en braille y audio (en idioma español).</t>
  </si>
  <si>
    <t>Reloj despertador de mesa, con voz en español.números grandes y temperatura ambiental.
Con Alarmas 
Anuncio de la hora cada hora (opcional)
Luz de fondo, pantalla LCD
Funciona con pilas incluidas más repuestos.
Manual para el usuario en macrotipo y audio.</t>
  </si>
  <si>
    <t>Termómetro para tomar la temperatura en la frente, parlante en español 
Alarma acustica y visual.
Apagado automático
Con dos juegos de baterías adicionales.
con manual en braille, macrotipo y audio. 
Incluye estuche.</t>
  </si>
  <si>
    <t>De brazo digital, Guarda hasta 10 tomas- Muestra la hora y la fecha. 
Parlante en español
Con baterías incluidas y repuestos.
Manual en Braile y/o audio en español.
Incluye estuche.</t>
  </si>
  <si>
    <t>Organizador semanal de pastillas con cuatro tomas diarias, fabricado en PVC.
Está compuesto de siete módulos diarios, grabados en vista y en braille con la inicial del día de la semana a que corresponde.
Cada módulo diario es extraíble y contiene a su vez cuatro tomas diarias (desayuno, almuerzo, merienda y cena), perfectamente identificadas con símbolos visuales y en braille
La capacidad de cada hueco es de 6/8 pastillas de tamaño medio.</t>
  </si>
  <si>
    <t>Elaborado en plástico. 
Enhebra con solo deslizar un botón. 
Consta de una base con dos ruedas que se deslizan- La aguja se coloca con el ojo hacia abajo en uno  de las dos orificios que presenta- Al deslizar una de las dos ruedas la aguja queda enhebrada. 
Incluye Juego de agujas de calibre grande que se adapten al dispositivo.</t>
  </si>
  <si>
    <t>Tablero de madera que se puede doblar para fácil transporte, con agujeros para la inserción de piezas. 
Marcaciones que faciliten la identificación de las piezas.
conjunto de piezas de madera que se pueden anclar al tablero por medio de vástagos resistentes y que las dejen fijas en el tablero sin movimiento. Marcaciones del juego deben ser en el material de fabricacion no sobrepuestas con otro material poco duradero.</t>
  </si>
  <si>
    <t>En material plástico resistente con marcaciones táctiles de relieve en cada ficha.
Incluye estuche. De 55 piezas.</t>
  </si>
  <si>
    <t>Juego de cartas adaptado con marcaciones tactiles en una esquina de la carta con el número del juego y del diseño.
Tamaño de la carta: 8.8 cm x 6.3 cm.
Recubiertas de plástico para mayor durabilidad
Baraja de 52 cartas más 2 comodines.
Contiene estuche protector.</t>
  </si>
  <si>
    <t>Balón sonoro de Futbol
Talla 5
fabricado en cuero sintético cosido
con un dispositivo interno que emite sonido cuando está en movimiento .</t>
  </si>
  <si>
    <t>Balón de goma en color naranja
Talla 7
Con un dispositivo interno que emite sonido cuando el balón está en movimiento.</t>
  </si>
  <si>
    <t>Dispositivo que permite comprobar el nivel del líquido vertido en un recipiente mediante tres varillas de acero.
Al alcanzar el líquido el nivel de las varillas, además de emitir un pitido, vibra.
Funciona con pilas.  Incluidas más repuestos.</t>
  </si>
  <si>
    <t>Tapas Universales dosificadoras que se coloca en la botella del aceite y dispensa una o dos cucharas de aceite o vinagre.
Incluye frascos para envasar. (no vidrio).</t>
  </si>
  <si>
    <t>Báscula de cocina parlante en español.
El dispositivo permite visualizar en la pantalla el peso de los alimentos a la vez que lo anuncia por voz.
 - Peso máximo: 5000 gramos
- Resolución: 1 gramo
- Alimentación: pila 9V
- Tolerancia: +/- 1%
- Temperatura óptima de trabajo: 10ºC – 40ºC
- Diferencia de peso mínima para indicación acústica: 2 gramos
- Función tara (para pesar alimentos en un recipiente)
- Apagado automático o manual.
Incluye manual en macrotipo y audio. (en idioma español).
Nota: El dispositivo debe contar con fuente de energia pilas o cargador para que cumpla su funcion parlante en el caso de ser pilas debe tener el repuesto o ser baterias recargables.</t>
  </si>
  <si>
    <t xml:space="preserve">Dispositivo de bolsillo, detector de colores e intensidad de luz.
Con voz en español.
Consta de un orificio dotado de tecnología de detección.
Capaz de detectar hasta 150 colores o matices.
La notificación de los valores detectados es sonora, por medio de altavoz, tiene salida de auriculares.
Tiene tres niveles de volumen.
Funciona con baterias. 
incluye baterias recargables y su respectivo cargador.
Con forro protector. </t>
  </si>
  <si>
    <t>Con lupa y luz led
Calidad óptica 3x 
Fabricado en material antideslizante.
Incluye 2 juegos de pilas de repuesto.</t>
  </si>
  <si>
    <t>Grabadora digital de fácil manejo para personas ciegas o con baja visión.
Teclas de fácil identificación por medio de relieves.
Memoria interna de 32 GB 
144 horas de grabación digital; 4 calidades de grabación (XHQ/HQ/SP/LP);Activación por voz (VCVA); reproducción rápida/lenta, alarma, grabación programada.
Sistema de micrófono estéreo permite grabar sonidos distantes o suaves.
Grabación de voz automática reduce el ruido de fondo.
Grabación de voz de larga duración.
Carpetas para almacenar archivos (A/B/C/D).
Transferencia los archivos al PC y envío por correo electrónico.  
Cable USB integrado facilita la transferencia de archivos.
incluye cargador y estuche protector.
Manual de instrucciones en macrotipo y audio. (en idioma español).</t>
  </si>
  <si>
    <t>Dispositivo electrónico adaptado para personas ciegas o con baja visión. 
Tamaño medio que le permita a una persona ciega o con baja visión utilizarlo para ubicación, desplazamiento  comunicación, acceso a la información, entretenimiento y cultura.
Sistema operativo Android,
La batería se suele medir en la publicidad como horas de duración, pero en las especificaciones técnicas nos encontraremos con: 2.500 mAH hasta 10.000 mAh
Memoria 32 GB, con  (microSD).
Conexión por WiFi  que permita bajar aplicaciones que el usurio requiere.
Bluetooth.</t>
  </si>
  <si>
    <t>Máquina de escribir mecánica. 
Seis teclas de escritura conectadas a seis punzones que pueden ser pulsados a la vez, Una tecla espaciadora, Una tecla para cambiar de línea y otra de retroceso. Además permitir ajustar márgenes de la derecha como a la izquierda, con sonido de aviso 5 espacios antes del final de la línea. 
Palanca para mover el cursor, de funcionamiento silencioso.
Manija transportadora.
Accesorios incluidos: - Punzón Borrador, maletín en cuero para transportarla. Incluye dos resmillas de papel.</t>
  </si>
  <si>
    <t xml:space="preserve">40 celdas de Braille para la lectura de textos.
40 botones de enrutamiento del cursor. 
40 sensores de navegación para emular teclas de comandos, libremente configurables por el usuario según las preferencias.
Un teclado braille de 8 teclas estilo Perkins.
8 Botones de selección para desplazarse en el documento en el que se encuentra, libremente configurables por el usuario según las preferencias.
Permite conocer velozmente los atributos de la pantalla, errores ortográficos, el formato del texto (colores, negrilla, cursiva, inversión de texto, etc.) y la distribución espacial de los objetos en el monitor.
Permite navegar a través de los archivos, los diálogos y menús, así como el desplazamientos a través de textos por líneas, por frases, por párrafos, por filas o columnas.
Incluye un estuche </t>
  </si>
  <si>
    <t>Entregar garantias especificas por elemento</t>
  </si>
  <si>
    <t>TOTAL</t>
  </si>
  <si>
    <t>GRUPO 4: AYUDAS PARA PERSONAS CON DISCAPACIDAD COGNITIVA</t>
  </si>
  <si>
    <t>LOTERIA ASOCIACIÓN NIVEL BASICO</t>
  </si>
  <si>
    <t>LOTERIA ASOCIACIÓN NIVEL MEDIO</t>
  </si>
  <si>
    <t>LOTERIA ASOCIACIÓN NIVEL   ALTO</t>
  </si>
  <si>
    <t xml:space="preserve">ROMPECABEZAS NIVEL BÁSICO </t>
  </si>
  <si>
    <t>ROMPECABEZAS DE FICHAS NIVEL MEDIO</t>
  </si>
  <si>
    <t>ROMPECABEZAS DE FICHAS NIVEL ALTO</t>
  </si>
  <si>
    <t xml:space="preserve">ROMPECABEZAS 3D NIVEL BÁSICO </t>
  </si>
  <si>
    <t>ROMPECABEZAS 3D NIVEL MEDIO</t>
  </si>
  <si>
    <t xml:space="preserve">ROMPECABEZAS 3D NIVEL ALTO </t>
  </si>
  <si>
    <t>JUEGOS DE CONCÉNTRESE</t>
  </si>
  <si>
    <t>LOTERIA DE MATEMATICA DE CONTEO FIGURA VS CANTIDAD NIVEL BÁSICO</t>
  </si>
  <si>
    <t>LOTERIA DE OPERACIONES MATEMÁTICAS</t>
  </si>
  <si>
    <t>DOMINÓ INFANTIL SUMAS</t>
  </si>
  <si>
    <t>DOMINÓ INFANTIL RESTAS</t>
  </si>
  <si>
    <t>DOMINÓ INFANTIL MULTIPLICACIÓN</t>
  </si>
  <si>
    <t>DOMINÓ INFANTIL DIVISIÓN</t>
  </si>
  <si>
    <t>TAPETE MATEMATICO CIRCULAR CAUCHO ESPUMA</t>
  </si>
  <si>
    <t>REGLETAS DE CUISENAIRE X 250</t>
  </si>
  <si>
    <t>FICHAS DE CONSTRUCCIÓN NIVEL BÁSICO</t>
  </si>
  <si>
    <t xml:space="preserve">FICHAS DE CONSTRUCCIÓN NIVEL  MEDIO </t>
  </si>
  <si>
    <t>FICHAS DE CONSTRUCCIÓN  NIVEL ALTO</t>
  </si>
  <si>
    <t>CAJA DE SILUETAS PARA INSERTAR</t>
  </si>
  <si>
    <t>TORRE DE SÍMBOLOS PARA ENCAJAR X 24 FICHAS</t>
  </si>
  <si>
    <t>LABERINTO BAJA  COMPLEJIDAD</t>
  </si>
  <si>
    <t>LABERINTO ALTA COMPLEJIDAD</t>
  </si>
  <si>
    <t>KIT REHABILITACIÓN MULTIFUNCIONAL</t>
  </si>
  <si>
    <t xml:space="preserve">ESPIRAL MANO - PIE </t>
  </si>
  <si>
    <t>PLANTILLAS PARA  ESCRITURA</t>
  </si>
  <si>
    <t>SCRABBLE JUNIOR</t>
  </si>
  <si>
    <t>SCRABBLE ORIGINAL</t>
  </si>
  <si>
    <t xml:space="preserve">TABLERO EN ACRILICO  </t>
  </si>
  <si>
    <t>TABLERO DE COMUNICACIÓN DE 9 MENSAJES</t>
  </si>
  <si>
    <t>TABLERO DE COMUNICACIÓN DE 4 MENSAJES</t>
  </si>
  <si>
    <t>LOTERIA CON TEMÁTICA ACCIONES (VERBOS - PALABRAS)</t>
  </si>
  <si>
    <t>KIT DE LOTERIAS DE LENGUAJE DE SEÑAS</t>
  </si>
  <si>
    <t>KIT JUEGO CONCENTRACIÓN LENGUA DE SEÑAS</t>
  </si>
  <si>
    <t>CUBOS SONOROS DE COLORES X 16 PIEZAS</t>
  </si>
  <si>
    <t>TAPETE EN CUBOS PARA ENCAJAR</t>
  </si>
  <si>
    <t>CUBO APRENDIZAJE MÚLTIPLE</t>
  </si>
  <si>
    <t>ÁRBOL DE APRENDIZAJE</t>
  </si>
  <si>
    <t>BATERIA DE DESARROLLO DE HABILIDADES COGNITIVAS MEDIA COMPLEJIDAD</t>
  </si>
  <si>
    <t>BATERÍA DE PERCEPCIÓN</t>
  </si>
  <si>
    <t>LIBROS DE ESTIMULACIÓN COGNITIVA PARA ADULTO</t>
  </si>
  <si>
    <t>DOMINÓ EN TEXTURAS</t>
  </si>
  <si>
    <t xml:space="preserve">Elaborada en MDF  (madera con fibras de densidad media) con impresión serigráfica en policromía a base de tintas UV no tóxicas. Contiene plantillas de (21×10) cm y fichas de (5×5 cm), que permiten relacionar figuras completas, con aquellas divididas en partes. Complejidad básica para diferentes rangos de edad,  con diferentes temas , como: figuras, colores, campos semánticos, figuras geométricas y/o animales, entre otros. Empaque: Caja de Madera o plastica.el dispositivo debe contar con fuente de energia pilas o cargador para que cumpla su funcion parlante en el caso de ser pilas debe tener el repuesto o ser baterias recargables </t>
  </si>
  <si>
    <t>Elaborada en MDF  (madera con fibras de densidad media) con impresión serigráfica en policromía a base de tintas UV no tóxicas. Contiene plantillas de (21×10) cm y fichas de (5×5 cm), que permiten relacionar figuras completas, con aquellas divididas en partes.  Complejidad  media para diferentes rangos de edad, con diferentes temas, que permita la asociación de imágenes ficha-tablero.De acuerdo con habilidad cognitiva del usuario. Empaque: Caja de Madera o plastica.</t>
  </si>
  <si>
    <t>Elaborada en MDF  (madera con fibras de densidad media) con impresión serigráfica en policromía a base de tintas UV no tóxicas. Contiene plantillas de (21×10) cm y fichas de (5×5 cm), que permiten relacionar figuras completas, con aquellas divididas en partes. Complejidad  alta de diferentes temas. De acuerdo con habilidad cognitiva del usuario. Empaque: Caja de Madera o plastica.</t>
  </si>
  <si>
    <t xml:space="preserve">Fabricado en MDF (madera con fibras de densidad media) con impresión serigráfica en policromía a base de tintas UV no tóxicas. Incluye set de un juego de rompecabezas, que contiene10 a 20 fichas básicas en promedio. </t>
  </si>
  <si>
    <t>Fabricado en MDF, (madera con fibras de densidad media) con impresión serigráfica en policromía a base de tintas UV no tóxicasfichas. Presentación de acuerdo con habilidad cognitiva del usuario.Contiene de  20 a 50 fichas en promedio de tamaño mediano.</t>
  </si>
  <si>
    <t>Fabricado en MDF, (madera con fibras de densidad media) con impresión serigráfica en policromía a base de tintas UV no tóxicas. Presentación de acuerdo con habilidad cognitiva del usuario. Contiene  de 50 a 90 fichas en pomedio, con figuras o modelos de alta complejidad.</t>
  </si>
  <si>
    <t>Fabricado en madera, fichas en materiales resistentes, no tóxicos. Rompecabezas 3D con fichas de madera que al unirlas forman figuras sencillas de animales,  edificaciones, entre otros. Set de 4 rompecabezas diferentes, conformado por 10 a 20 fichas en promedio.</t>
  </si>
  <si>
    <t>Fabricado en madera, fichas en materiales resistentes, no tóxicos. Rompecabezas 3D con fichas de madera que al unirlas forman figuras sencillas de animales,  edificaciones, entre otros. Set de 4 rompecabezas diferentes, conformado por 20 a 40 fichas en promedio.</t>
  </si>
  <si>
    <t>Fabricado en madera, fichas en materiales resistentes, no tóxicos. Rompecabezas 3D con fichas de madera que al unirlas forman figuras sencillas de animales,  edificaciones, entre otros. Set de 4 rompecabezas diferentes, conformado por 40 a 60 fichas en promedio.</t>
  </si>
  <si>
    <t>Fichas elaboradas en MDF  o plastico  con impresión serigrafica en policromia a base de intas UV no toxicas, contenidos diversos como dias de la semana, alimentos, países. Profesiones, entre otros</t>
  </si>
  <si>
    <t>Elaborada en material resistente (madera con fibras de densidad media) con impresión serigráfica en policromía a base de tintas UV no tóxicas. Contiene plantillas y  fichas que permiten relacionar figuras relacionadas con cantidad vs número .</t>
  </si>
  <si>
    <t>Lotería elaborada en MDF  (madera con fibras de densidad media)con impresión serigráfica en policromía a base de tintas UV no tóxicas y acabado natural. Contiene 3 plantillas de (21×10) cm y 24 fichas de (5×5 cm), ilustradas con operaciones matemáticas y cantidades representadas por dibujos.</t>
  </si>
  <si>
    <t>Elaborado en MDF  (madera con fibras de densidad media)con impresión serigráfica en policromía a base de tintas UV no tóxicas. Compuesto por 28 fichas, cada una de 8×4 cm, ilustradas con distintas sumas y resultados. Dimensiones: 18.5x11x5 cm. Empaque: Caja de Madera y Termoempaque.</t>
  </si>
  <si>
    <t>Elaborado en MDF  (madera con fibras de densidad media)con impresión serigráfica en policromía a base de tintas UV no tóxicas. Compuesto por 28 fichas, cada una de 8×4 cm, ilustradas con distintas restas y resultados. Dimensiones: 18.5x11x5 cm. Empaque: Caja de Madera y Termoempaque.</t>
  </si>
  <si>
    <t>Elaborado en MDF  (madera con fibras de densidad media) con impresión serigráfica en policromía a base de tintas UV no tóxicas. Compuesto por 28 fichas, cada una de 8×4 cm, ilustradas con distintas divisiones y resultados.Dimensiones: 18.5x11x5 cm. Empaque: Caja de Madera y Termoempaque.</t>
  </si>
  <si>
    <t>Circular elaborado en caucho espuma (foami), varios colores, espesor de 1 cm, textura cruzada, 60 piezas de los números para encajar, buena flexibilidad, uniones tipo rompecabezas, para armar de diferentes formas. Dimensiones: 120x120</t>
  </si>
  <si>
    <t>250 regletas de madera - tintilla de 10 colores y tamaños diferentes. Medidas de 1 cm de alto por ancho de 1 cm y largo de 1a 10 cm. Incluye instrucciones. Empaque: Caja de madera</t>
  </si>
  <si>
    <t>Elaboradas en material, resistente, no tóxico, seguro para niños y jóvenes. Presentación en  diferentes colores de alto contraste; presenta opciones  de diferente complejidad acorde a habilidad cognitiva y manual del usuario. Incluye mínimo 100 bloques.</t>
  </si>
  <si>
    <t xml:space="preserve">Elaborado en material resistente, no toxico de alta calidad, seguro para niños y jóvenes. Presentación en bloques magnéticos para construcciones, Piezas Magnéticas en 3D Imantados, . </t>
  </si>
  <si>
    <t>Elaborado en material resistente, no tóxico de alta calidad, seguro para niños y jóvenes. Presentación en colores de alto contraste de diferente complejidad acorde a la habilidad cognitiva y manual del usuario. Presentación: caja tipo Lego Classic,  Caja Creativa con  piezas plásticas en 35 colores diferentes. Con una amplia gama de ladrillos, ventanas, puertas, marcos, además tiene dos placas de base.</t>
  </si>
  <si>
    <t>Caja de madera en tamaño de 30x25 cms,  contiene 10 tableros con espesor 5mm cada uno en madera intercambiable, incluyen diferentes temáticosv y contiene  131 figuras en madera de difrentes temáticas y colores.  para encajar.</t>
  </si>
  <si>
    <t>Cuenta con 24 fichas plásticas para encajar en orden ascendente. Fabricado en plástico flexible de 5mm de espesor, contiene 24 fichas de 6x6 cms. Empaque: caja plástica de 16x13x3 cms</t>
  </si>
  <si>
    <t xml:space="preserve"> Tiene como desafio pasar los pines  de un extremo a otro. Mini-laberinto elaborado en MDF, forma circular doble cara  torneada en madera, cada cara con diferente grado de complejidad, incluye por una cara laberinto nivel básico y por la otra cara laberinto nivel medio. Tamaño: 16,5 x 16,5 cms , Espesor: 3,2 cms.</t>
  </si>
  <si>
    <t xml:space="preserve"> Tiene como desafio pasar los pines  de un extremo a otro. Mini-laberinto elaborado en MDF (madera con fibras de densidad media. Compuesta por una base torneada en madera, incluye diez (10 niveles) bandejas de diferentes laberintos intercambiables cada una con diferente grado de complejidad. Tamaño: 18x12 cms, Espesor: 17 mm.</t>
  </si>
  <si>
    <t>Sistema modular multifuncional y portable como apoyo a rutina de ejercicio que fortalece miembros superiores, contiene 54 piezas en MDF (madera con fibras de densidad media) de 18 mm de espesor, tamaño aproximado: 115 x 116 x 39 cms. Empaque tipo morral. Este kit permite que con sus piezas se contruyan diferentes opciones de maeterial terapeútico, que favorecen la estimulación viso motríz, destrezas como agerre, prehensión y equilibrio entre otras destrezas.</t>
  </si>
  <si>
    <t xml:space="preserve">Fabricado en madera MDF (madera con fibras de densidad media), espesor de 9 mm, tamaño bandeja 50x50x3,6 cms. Este dispositivo se puede apoyar en mesa o en la pared, sirve para ejercitar miembro superior y miembro inferior, logrando introducir la mano o el pie en la pieza móvil para conseguir el recorrido de la figura. </t>
  </si>
  <si>
    <t>Caja de 12 plantillas plásticas o de madera con formas troqueladas de números, letras y signos de la escritura, encajable y adhesivo para cada  ficha. plantillas de 8x16x0,3 cm cada una con una figura distinta figuras internas con diferente nivel de dificultad). Dimensiones Pieza + Pequeña: 13x1x0.3 cm</t>
  </si>
  <si>
    <t>Juego de  tablero lingüístico para niños, con dos niveles de dificultad, permite formar palabras en un tablero que brinda diferentes niveles de puntuación Contiene fichas plásticas de letras, tablero, bolsa y reglas de juego en idioma español.</t>
  </si>
  <si>
    <t>Juego de  tablero lingüístico, para adultos,  permite formar palabras en un tablero que brinda diferentes niveles de puntuación Contiene 100 fichas de letras en plástico, tablero, bolsa, 4 organizadores y reglas de juego en idioma español.</t>
  </si>
  <si>
    <t xml:space="preserve">Contiene un tablero en acrílico blanco borrable, con marcadores borrables  (5 unidades) de diferentes colores, borrador de tablero. Materiales no tóxicos. </t>
  </si>
  <si>
    <t>9 teclas de mensaje, 5 niveles de grabación, Capacidad de 45 mensajes, 8.25 minutos de tiempo de grabación. 3 mensajes centrales. Gran calidad de sonido. Almacenamiento de superposición incorporado. Registro y borrado más rápido. Instrucciones convenientes en la espalda. Guía detallada del usuario.Tamaño: 9 x 12 x 1⅛ pulgadas. Peso: 23 oz. Incluye dos pilas AA y una Guía del usuario impresa.</t>
  </si>
  <si>
    <t>4 teclas de mensaje, 5 niveles de grabación, Capacidad de 45 mensajes, 8.25 minutos de tiempo de grabación. 3 mensajes centrales. Gran calidad de sonido. Almacenamiento de superposición incorporado. Registro y borrado más rápido. Instrucciones convenientes en la espalda. Guía detallada del usuario.Tamaño: 9 x 12 x 1⅛ pulgadas. Peso: 23 oz. Incluye dos pilas AA y una Guía del usuario impresa.</t>
  </si>
  <si>
    <t>Contiene imágenes y palabras a color  que se utilizan para expresar acciones, situados en tiempo presente, pasado y futuro. Fichas en material (madera y/o plástico no tóxicas.</t>
  </si>
  <si>
    <t>Loterías elaboradas en  madera  MDF (madera con fibras de densidad media),  con impresión serigafica en policromía a base de tintas UV no tóxicas. Compuesta de 3 loterías de lenguaje de señas loterías de lenguaje de señas (Prendas de vestir, colores y familia – Medios de transporte, partes de la casa y profesiones – Animales domésticos)</t>
  </si>
  <si>
    <t>Elaborado en MDF (madera con fibras de densidad media) con impresión serigrafica en policromía a base de tintas UV no tóxicas. Compuesto por 3 juegos de concéntrese: Alimentos (60 fichas pares), Países de América (60 fichas pares) y Días de la Semana-Meses del Año (48 fichas pares).</t>
  </si>
  <si>
    <t>Bloques didácticos elaborados en madera y acrílico de colores verde, azul, anaranjado, rojo y translucidos. Compuesto por 4 Cuadrados de (7x7x4 cm), 4 Rectángulos de (14x7x4 cm), 4 Medias luna de (14x7x4 cm) y 4 Triángulos equiláteros de (14x12x4 cm). Cada figura contiene diferentes materiales que hace que estos generen sonido. Dimensiones: 38, 5x19x26 cm. Empaque: Caja Plástica.</t>
  </si>
  <si>
    <t>Elaborado en Eva resistente, alta flexibilidad, impresión sobre rígido resistente, contiene 60 piezas uniones tipo rompecabezas, impermeables, aislantes y facilites de limpiar. Con colores e ilustraciones vistosas. Dimensiones: 55x28x10 cm Empaque: Bolsa Clear</t>
  </si>
  <si>
    <t>Elaborado en madera con impresión serigrafica en policromía a base de tintas UV no tóxicas. En cada cara hay un juego diferente: Reloj didáctico, Laberinto de complejidad (Cuenta con 3 varillas de alambre semiacerado de color amarillo, rojo y morado, las cuales se entrecruzan y contienen en total 16 cuentas plásticas de diferentes formas y colores aprox.) Patrón para preescritura y patrón de secuencias curvilíneo y animales salvajes para encajar. Dimensiones: 34x34x34 cm. Empaque: Termoempaque</t>
  </si>
  <si>
    <t>Elaborado en triplex y MDF  (madera con fibras de densidad media) con impresión serigráfica en policromía a base de tintas UV no tóxicas. esta conformado por una base, dos tronco y dos copas. En las copas se encuentran distribuidas 6 actividades y en la base se encuentra 1 actividad, las cuales están conformadas por copa 1: dos laberintos, una ruleta de cascabeles y un juego de concentrese. Se encuentran el laberinto de esferas, el juego de enhebrado y el patrón animales.</t>
  </si>
  <si>
    <t xml:space="preserve">Batería elaborada en MDF  (madera con fibras de densidad media) con impresión serigafica en policromía a base de tintas UV no tóxicas. Compuesta por 5 loterías, ilustradas con tematicas de contrarios (opuestos), detalle que falta, asociación lógica,secuencia de acción, de la parte al todo y del todo a la parte. Cada loteria contiene 3 tableros de (21×10 cm) y 24 fichas de (5×5 cm) para un total de 135 piezas. Dimensiones: 24x23x7 cm
Empaque: Caja de Madera y Termoempaque </t>
  </si>
  <si>
    <t>Batería elaborada en MDF  (madera con fibras de densidad media)con impresión serigrafica en policromía a base de tintas UV no tóxicas. Compuesta por 5 loterías. ilustradas con tematicas de percepción de colores, tamaños, formas, figura – fondo y relaciones espaciales. Cada lotería contiene 3 tableros de (21×10 cm) y 24 fichas de (5×5 cm) para un total de 135 piezas.
Dimensiones: 24x23x7 cm. Empaque: Caja de Madera y Termoempaque</t>
  </si>
  <si>
    <t>Estimulación de funciones cognitivas: Inclye diez libros: 1. Lenguaje, 2.Cálculo, 3. Gnosias, 4. Atención, 5. Memoria, 6.Esquema corporal, 7. Percepción espacial y lateralidad, 8. Orientación, 9. Praxis y 10. Funciones ejecutivas. Cada uno en formato de 21 x 29.7 cms, encuadernación grapa, paginas 64 cada libro.</t>
  </si>
  <si>
    <t>Elaborado en MDF (madera con fibras de densidad media)con impresión serigráfica a base de tintas UV no tóxicas color negro. Compuesto por 28 fichas, cada una de 8×4 cm con vaciados en los extremos en forma circular, que en su interior contiene diferentes tipos de texturas. Dimensiones: 18.5x11x5 cm. Empaque: Caja de Madera y Termoempaque</t>
  </si>
  <si>
    <t>SET DE ROMPECABEZAS</t>
  </si>
  <si>
    <t>DOMINÓ</t>
  </si>
  <si>
    <t>TAPETE</t>
  </si>
  <si>
    <t xml:space="preserve">CAJA DE SILUETAS </t>
  </si>
  <si>
    <t>TORRE</t>
  </si>
  <si>
    <t>ESPIRAL</t>
  </si>
  <si>
    <t>TABLERO</t>
  </si>
  <si>
    <t xml:space="preserve">KIT </t>
  </si>
  <si>
    <t>BLOQUES</t>
  </si>
  <si>
    <t>CUBO</t>
  </si>
  <si>
    <t>ÁRBOL</t>
  </si>
  <si>
    <t>BATERIA</t>
  </si>
  <si>
    <t>___________________________________________________________________</t>
  </si>
  <si>
    <t>________________________________________________</t>
  </si>
  <si>
    <t xml:space="preserve">INVITACIÓN A COTIZAR No 103-2020 </t>
  </si>
  <si>
    <t>Valor Total de la Propuesta</t>
  </si>
  <si>
    <t>ANEXO 5 ECONOMICO - Suministro de Dispositivos de asistencia Personal en los grupos 3 (Visuales) y 4 (Cognitivos) para  personas con discapacidad en cumplimiento de los Convenios y/o Contratos de los Proyectos de Inversión Local de la Subred Integrada de Servicios de Salud Norte E.S.E vigentes y los que se llegaren a suscribir celebrados con los Fondos de Desarrollo Local de las Localidades de Usaquén, Engativá, Suba y demás que conforman la Subred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</si>
</sst>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6" x14ac:knownFonts="1">
    <font>
      <sz val="11"/>
      <color theme="1"/>
      <name val="Calibri"/>
      <family val="2"/>
      <scheme val="minor"/>
    </font>
    <font>
      <sz val="11"/>
      <color theme="1"/>
      <name val="Calibri"/>
      <family val="2"/>
      <scheme val="minor"/>
    </font>
    <font>
      <b/>
      <sz val="14"/>
      <color theme="1"/>
      <name val="Arial"/>
      <family val="2"/>
    </font>
    <font>
      <sz val="10"/>
      <name val="Arial"/>
      <family val="2"/>
    </font>
    <font>
      <b/>
      <sz val="11"/>
      <color theme="1"/>
      <name val="Calibri"/>
      <family val="2"/>
      <scheme val="minor"/>
    </font>
    <font>
      <sz val="11"/>
      <name val="Arial"/>
      <family val="2"/>
    </font>
    <font>
      <b/>
      <sz val="11"/>
      <name val="Arial Narrow"/>
      <family val="2"/>
    </font>
    <font>
      <b/>
      <sz val="11"/>
      <color theme="1"/>
      <name val="Arial"/>
      <family val="2"/>
    </font>
    <font>
      <b/>
      <sz val="11"/>
      <name val="Arial"/>
      <family val="2"/>
    </font>
    <font>
      <sz val="14"/>
      <name val="Calibri"/>
      <family val="2"/>
      <scheme val="minor"/>
    </font>
    <font>
      <sz val="14"/>
      <color theme="1"/>
      <name val="Calibri"/>
      <family val="2"/>
      <scheme val="minor"/>
    </font>
    <font>
      <sz val="14"/>
      <name val="Calibri"/>
      <family val="2"/>
    </font>
    <font>
      <sz val="11"/>
      <name val="Calibri"/>
      <family val="2"/>
    </font>
    <font>
      <sz val="11"/>
      <color theme="1"/>
      <name val="Calibri"/>
      <family val="2"/>
    </font>
    <font>
      <b/>
      <sz val="14"/>
      <color theme="1"/>
      <name val="Calibri"/>
      <family val="2"/>
      <scheme val="minor"/>
    </font>
    <font>
      <b/>
      <sz val="14"/>
      <name val="Arial Narrow"/>
      <family val="2"/>
    </font>
  </fonts>
  <fills count="10">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indexed="26"/>
      </patternFill>
    </fill>
    <fill>
      <patternFill patternType="solid">
        <fgColor theme="9"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3" fillId="0" borderId="0"/>
  </cellStyleXfs>
  <cellXfs count="66">
    <xf numFmtId="0" fontId="0" fillId="0" borderId="0" xfId="0"/>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0" fillId="0" borderId="9" xfId="0" applyBorder="1"/>
    <xf numFmtId="0" fontId="0" fillId="0" borderId="0" xfId="0" applyBorder="1"/>
    <xf numFmtId="0" fontId="0" fillId="0" borderId="10" xfId="0" applyBorder="1"/>
    <xf numFmtId="0" fontId="2" fillId="0" borderId="0" xfId="0" applyFont="1" applyBorder="1"/>
    <xf numFmtId="0" fontId="4" fillId="0" borderId="0" xfId="0" applyFont="1" applyBorder="1" applyAlignment="1">
      <alignment vertical="center"/>
    </xf>
    <xf numFmtId="0" fontId="0" fillId="0" borderId="11" xfId="0" applyBorder="1"/>
    <xf numFmtId="0" fontId="4" fillId="0" borderId="12" xfId="0" applyFont="1" applyBorder="1" applyAlignment="1">
      <alignment vertical="center"/>
    </xf>
    <xf numFmtId="0" fontId="0" fillId="0" borderId="12" xfId="0" applyBorder="1"/>
    <xf numFmtId="0" fontId="0" fillId="0" borderId="13" xfId="0" applyBorder="1"/>
    <xf numFmtId="0" fontId="6" fillId="3" borderId="15"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4" borderId="1"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protection locked="0"/>
    </xf>
    <xf numFmtId="165" fontId="10" fillId="0" borderId="4" xfId="1" applyNumberFormat="1" applyFont="1" applyBorder="1" applyAlignment="1">
      <alignment horizontal="center" vertical="center"/>
    </xf>
    <xf numFmtId="165" fontId="10" fillId="0" borderId="5" xfId="1" applyNumberFormat="1" applyFont="1" applyBorder="1" applyAlignment="1">
      <alignment horizontal="center" vertical="center"/>
    </xf>
    <xf numFmtId="0" fontId="9" fillId="0" borderId="2" xfId="0" applyFont="1" applyFill="1" applyBorder="1" applyAlignment="1">
      <alignment horizontal="center" vertical="center" wrapText="1"/>
    </xf>
    <xf numFmtId="165" fontId="10" fillId="0" borderId="1" xfId="1" applyNumberFormat="1" applyFont="1" applyBorder="1" applyAlignment="1">
      <alignment horizontal="center" vertical="center"/>
    </xf>
    <xf numFmtId="0" fontId="12" fillId="2" borderId="16" xfId="0" applyFont="1" applyFill="1" applyBorder="1" applyAlignment="1" applyProtection="1">
      <alignment vertical="center" wrapText="1"/>
      <protection locked="0"/>
    </xf>
    <xf numFmtId="0" fontId="12" fillId="2" borderId="1" xfId="0" applyFont="1" applyFill="1" applyBorder="1" applyAlignment="1" applyProtection="1">
      <alignment horizontal="center" vertical="center"/>
      <protection locked="0"/>
    </xf>
    <xf numFmtId="0" fontId="12" fillId="2" borderId="1" xfId="0" applyFont="1" applyFill="1" applyBorder="1" applyAlignment="1" applyProtection="1">
      <alignment horizontal="left" wrapText="1"/>
      <protection locked="0"/>
    </xf>
    <xf numFmtId="0" fontId="12" fillId="2" borderId="1" xfId="0" applyFont="1" applyFill="1" applyBorder="1" applyAlignment="1" applyProtection="1">
      <alignment vertical="center" wrapText="1"/>
      <protection locked="0"/>
    </xf>
    <xf numFmtId="0" fontId="13" fillId="2" borderId="16" xfId="0" applyFont="1" applyFill="1" applyBorder="1" applyAlignment="1" applyProtection="1">
      <alignment horizontal="center" vertical="center" wrapText="1"/>
      <protection locked="0"/>
    </xf>
    <xf numFmtId="165" fontId="0" fillId="0" borderId="1" xfId="0" applyNumberFormat="1" applyBorder="1"/>
    <xf numFmtId="0" fontId="4" fillId="7" borderId="1" xfId="0" applyFont="1" applyFill="1" applyBorder="1" applyAlignment="1">
      <alignment horizontal="center"/>
    </xf>
    <xf numFmtId="0" fontId="10" fillId="0" borderId="9" xfId="0" applyFont="1" applyBorder="1"/>
    <xf numFmtId="0" fontId="9" fillId="0" borderId="0" xfId="0" applyFont="1" applyFill="1" applyBorder="1" applyAlignment="1">
      <alignment horizontal="left" vertical="center" wrapText="1"/>
    </xf>
    <xf numFmtId="0" fontId="10" fillId="0" borderId="0" xfId="0" applyFont="1" applyBorder="1"/>
    <xf numFmtId="0" fontId="9" fillId="4" borderId="4" xfId="0" applyFont="1" applyFill="1" applyBorder="1" applyAlignment="1" applyProtection="1">
      <alignment horizontal="center" vertical="center" wrapText="1"/>
      <protection locked="0"/>
    </xf>
    <xf numFmtId="0" fontId="9" fillId="0" borderId="22" xfId="0" applyFont="1" applyFill="1" applyBorder="1" applyAlignment="1" applyProtection="1">
      <alignment horizontal="center" vertical="center"/>
      <protection locked="0"/>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1" fillId="2" borderId="16"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center" vertical="center" wrapText="1"/>
      <protection locked="0"/>
    </xf>
    <xf numFmtId="0" fontId="4" fillId="9" borderId="1" xfId="0" applyFont="1" applyFill="1" applyBorder="1" applyAlignment="1">
      <alignment horizontal="center" vertical="center"/>
    </xf>
    <xf numFmtId="165" fontId="0" fillId="0" borderId="23" xfId="0" applyNumberFormat="1" applyBorder="1"/>
    <xf numFmtId="0" fontId="10" fillId="0" borderId="10" xfId="0" applyFont="1" applyBorder="1"/>
    <xf numFmtId="0" fontId="15" fillId="3" borderId="8" xfId="0" applyFont="1" applyFill="1" applyBorder="1" applyAlignment="1">
      <alignment horizontal="center" vertical="center" wrapText="1"/>
    </xf>
    <xf numFmtId="165" fontId="0" fillId="0" borderId="10" xfId="1" applyNumberFormat="1" applyFont="1" applyBorder="1" applyAlignment="1">
      <alignment vertical="center"/>
    </xf>
    <xf numFmtId="0" fontId="9" fillId="0" borderId="0" xfId="0" applyFont="1" applyFill="1" applyBorder="1" applyAlignment="1" applyProtection="1">
      <alignment horizontal="center" vertical="center"/>
      <protection locked="0"/>
    </xf>
    <xf numFmtId="165" fontId="0" fillId="0" borderId="0" xfId="0" applyNumberFormat="1" applyBorder="1"/>
    <xf numFmtId="165" fontId="0" fillId="0" borderId="10" xfId="0" applyNumberFormat="1" applyBorder="1"/>
    <xf numFmtId="0" fontId="4" fillId="2" borderId="0" xfId="0" applyFont="1" applyFill="1" applyBorder="1" applyAlignment="1">
      <alignment horizontal="center" vertical="center"/>
    </xf>
    <xf numFmtId="0" fontId="14" fillId="8" borderId="21" xfId="0" applyFont="1" applyFill="1" applyBorder="1" applyAlignment="1">
      <alignment horizontal="center" vertical="center"/>
    </xf>
    <xf numFmtId="0" fontId="7" fillId="0" borderId="0"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9"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10" xfId="0" applyFont="1" applyFill="1" applyBorder="1" applyAlignment="1">
      <alignment horizontal="center" vertical="center"/>
    </xf>
    <xf numFmtId="0" fontId="2" fillId="6" borderId="12" xfId="0" applyFont="1" applyFill="1" applyBorder="1" applyAlignment="1">
      <alignment horizontal="left" vertical="center" wrapText="1"/>
    </xf>
  </cellXfs>
  <cellStyles count="3">
    <cellStyle name="Millares"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62"/>
  <sheetViews>
    <sheetView showGridLines="0" tabSelected="1" topLeftCell="A52" zoomScale="71" zoomScaleNormal="71" workbookViewId="0">
      <selection activeCell="Q59" sqref="Q59"/>
    </sheetView>
  </sheetViews>
  <sheetFormatPr baseColWidth="10" defaultRowHeight="15" x14ac:dyDescent="0.25"/>
  <cols>
    <col min="1" max="1" width="8.28515625" customWidth="1"/>
    <col min="2" max="2" width="51" bestFit="1" customWidth="1"/>
    <col min="3" max="3" width="17.85546875" customWidth="1"/>
    <col min="4" max="4" width="19" customWidth="1"/>
    <col min="5" max="5" width="52.28515625" customWidth="1"/>
    <col min="6" max="6" width="29.85546875" customWidth="1"/>
    <col min="7" max="7" width="15.7109375" customWidth="1"/>
    <col min="8" max="8" width="14.42578125" customWidth="1"/>
    <col min="9" max="9" width="14" customWidth="1"/>
    <col min="10" max="10" width="15.5703125" customWidth="1"/>
  </cols>
  <sheetData>
    <row r="1" spans="1:10" ht="26.25" customHeight="1" x14ac:dyDescent="0.25">
      <c r="A1" s="59" t="s">
        <v>0</v>
      </c>
      <c r="B1" s="60"/>
      <c r="C1" s="60"/>
      <c r="D1" s="60"/>
      <c r="E1" s="60"/>
      <c r="F1" s="60"/>
      <c r="G1" s="60"/>
      <c r="H1" s="60"/>
      <c r="I1" s="60"/>
      <c r="J1" s="61"/>
    </row>
    <row r="2" spans="1:10" ht="26.25" customHeight="1" x14ac:dyDescent="0.25">
      <c r="A2" s="62" t="s">
        <v>264</v>
      </c>
      <c r="B2" s="63"/>
      <c r="C2" s="63"/>
      <c r="D2" s="63"/>
      <c r="E2" s="63"/>
      <c r="F2" s="63"/>
      <c r="G2" s="63"/>
      <c r="H2" s="63"/>
      <c r="I2" s="63"/>
      <c r="J2" s="64"/>
    </row>
    <row r="3" spans="1:10" ht="66.75" customHeight="1" x14ac:dyDescent="0.25">
      <c r="A3" s="56" t="s">
        <v>266</v>
      </c>
      <c r="B3" s="57"/>
      <c r="C3" s="57"/>
      <c r="D3" s="57"/>
      <c r="E3" s="57"/>
      <c r="F3" s="57"/>
      <c r="G3" s="57"/>
      <c r="H3" s="57"/>
      <c r="I3" s="57"/>
      <c r="J3" s="58"/>
    </row>
    <row r="4" spans="1:10" x14ac:dyDescent="0.25">
      <c r="A4" s="5"/>
      <c r="B4" s="6"/>
      <c r="C4" s="6"/>
      <c r="D4" s="6"/>
      <c r="E4" s="6"/>
      <c r="F4" s="6"/>
      <c r="G4" s="6"/>
      <c r="H4" s="6"/>
      <c r="I4" s="6"/>
      <c r="J4" s="7"/>
    </row>
    <row r="5" spans="1:10" ht="30.75" customHeight="1" x14ac:dyDescent="0.25">
      <c r="A5" s="5"/>
      <c r="B5" s="8" t="s">
        <v>8</v>
      </c>
      <c r="C5" s="8"/>
      <c r="D5" s="6"/>
      <c r="E5" s="6"/>
      <c r="F5" s="6"/>
      <c r="G5" s="6"/>
      <c r="H5" s="54"/>
      <c r="I5" s="54"/>
      <c r="J5" s="55"/>
    </row>
    <row r="6" spans="1:10" ht="31.5" customHeight="1" x14ac:dyDescent="0.25">
      <c r="A6" s="5"/>
      <c r="B6" s="8" t="s">
        <v>9</v>
      </c>
      <c r="C6" s="8"/>
      <c r="D6" s="6"/>
      <c r="E6" s="6"/>
      <c r="F6" s="6"/>
      <c r="G6" s="6"/>
      <c r="H6" s="6"/>
      <c r="I6" s="6"/>
      <c r="J6" s="7"/>
    </row>
    <row r="7" spans="1:10" ht="39" customHeight="1" thickBot="1" x14ac:dyDescent="0.3">
      <c r="A7" s="5"/>
      <c r="B7" s="8"/>
      <c r="C7" s="65" t="s">
        <v>16</v>
      </c>
      <c r="D7" s="65"/>
      <c r="E7" s="65"/>
      <c r="F7" s="65"/>
      <c r="G7" s="65"/>
      <c r="H7" s="65"/>
      <c r="I7" s="6"/>
      <c r="J7" s="7"/>
    </row>
    <row r="8" spans="1:10" ht="60" customHeight="1" thickBot="1" x14ac:dyDescent="0.3">
      <c r="A8" s="1" t="s">
        <v>1</v>
      </c>
      <c r="B8" s="2" t="s">
        <v>2</v>
      </c>
      <c r="C8" s="2" t="s">
        <v>3</v>
      </c>
      <c r="D8" s="16" t="s">
        <v>13</v>
      </c>
      <c r="E8" s="15" t="s">
        <v>11</v>
      </c>
      <c r="F8" s="15" t="s">
        <v>12</v>
      </c>
      <c r="G8" s="14" t="s">
        <v>4</v>
      </c>
      <c r="H8" s="2" t="s">
        <v>14</v>
      </c>
      <c r="I8" s="2" t="s">
        <v>15</v>
      </c>
      <c r="J8" s="3" t="s">
        <v>10</v>
      </c>
    </row>
    <row r="9" spans="1:10" ht="75.75" customHeight="1" x14ac:dyDescent="0.25">
      <c r="A9" s="18">
        <v>1</v>
      </c>
      <c r="B9" s="25" t="s">
        <v>17</v>
      </c>
      <c r="C9" s="19">
        <v>1</v>
      </c>
      <c r="D9" s="20" t="s">
        <v>105</v>
      </c>
      <c r="E9" s="27" t="s">
        <v>106</v>
      </c>
      <c r="F9" s="29" t="s">
        <v>160</v>
      </c>
      <c r="G9" s="26" t="s">
        <v>71</v>
      </c>
      <c r="H9" s="21"/>
      <c r="I9" s="21"/>
      <c r="J9" s="22">
        <f>H9+I9</f>
        <v>0</v>
      </c>
    </row>
    <row r="10" spans="1:10" ht="75.75" customHeight="1" x14ac:dyDescent="0.25">
      <c r="A10" s="23">
        <v>2</v>
      </c>
      <c r="B10" s="25" t="s">
        <v>18</v>
      </c>
      <c r="C10" s="19">
        <v>1</v>
      </c>
      <c r="D10" s="20" t="s">
        <v>105</v>
      </c>
      <c r="E10" s="28" t="s">
        <v>107</v>
      </c>
      <c r="F10" s="29" t="s">
        <v>160</v>
      </c>
      <c r="G10" s="26" t="s">
        <v>71</v>
      </c>
      <c r="H10" s="24"/>
      <c r="I10" s="21"/>
      <c r="J10" s="22">
        <f t="shared" ref="J10:J62" si="0">H10+I10</f>
        <v>0</v>
      </c>
    </row>
    <row r="11" spans="1:10" ht="75.75" customHeight="1" x14ac:dyDescent="0.25">
      <c r="A11" s="23">
        <v>3</v>
      </c>
      <c r="B11" s="25" t="s">
        <v>19</v>
      </c>
      <c r="C11" s="19">
        <v>1</v>
      </c>
      <c r="D11" s="20" t="s">
        <v>105</v>
      </c>
      <c r="E11" s="28" t="s">
        <v>108</v>
      </c>
      <c r="F11" s="29" t="s">
        <v>160</v>
      </c>
      <c r="G11" s="26" t="s">
        <v>71</v>
      </c>
      <c r="H11" s="24"/>
      <c r="I11" s="21"/>
      <c r="J11" s="22">
        <f t="shared" si="0"/>
        <v>0</v>
      </c>
    </row>
    <row r="12" spans="1:10" ht="75.75" customHeight="1" x14ac:dyDescent="0.25">
      <c r="A12" s="18">
        <v>4</v>
      </c>
      <c r="B12" s="25" t="s">
        <v>20</v>
      </c>
      <c r="C12" s="19">
        <v>1</v>
      </c>
      <c r="D12" s="20" t="s">
        <v>105</v>
      </c>
      <c r="E12" s="28" t="s">
        <v>109</v>
      </c>
      <c r="F12" s="29" t="s">
        <v>160</v>
      </c>
      <c r="G12" s="26" t="s">
        <v>71</v>
      </c>
      <c r="H12" s="24"/>
      <c r="I12" s="21"/>
      <c r="J12" s="22">
        <f t="shared" si="0"/>
        <v>0</v>
      </c>
    </row>
    <row r="13" spans="1:10" ht="75.75" customHeight="1" x14ac:dyDescent="0.25">
      <c r="A13" s="23">
        <v>5</v>
      </c>
      <c r="B13" s="25" t="s">
        <v>21</v>
      </c>
      <c r="C13" s="19">
        <v>1</v>
      </c>
      <c r="D13" s="20" t="s">
        <v>105</v>
      </c>
      <c r="E13" s="28" t="s">
        <v>110</v>
      </c>
      <c r="F13" s="29" t="s">
        <v>160</v>
      </c>
      <c r="G13" s="26" t="s">
        <v>72</v>
      </c>
      <c r="H13" s="24"/>
      <c r="I13" s="21"/>
      <c r="J13" s="22">
        <f t="shared" si="0"/>
        <v>0</v>
      </c>
    </row>
    <row r="14" spans="1:10" ht="75.75" customHeight="1" x14ac:dyDescent="0.25">
      <c r="A14" s="23">
        <v>6</v>
      </c>
      <c r="B14" s="25" t="s">
        <v>22</v>
      </c>
      <c r="C14" s="19">
        <v>1</v>
      </c>
      <c r="D14" s="20" t="s">
        <v>105</v>
      </c>
      <c r="E14" s="28" t="s">
        <v>111</v>
      </c>
      <c r="F14" s="29" t="s">
        <v>160</v>
      </c>
      <c r="G14" s="26" t="s">
        <v>72</v>
      </c>
      <c r="H14" s="24"/>
      <c r="I14" s="21"/>
      <c r="J14" s="22">
        <f t="shared" si="0"/>
        <v>0</v>
      </c>
    </row>
    <row r="15" spans="1:10" ht="75.75" customHeight="1" x14ac:dyDescent="0.25">
      <c r="A15" s="18">
        <v>7</v>
      </c>
      <c r="B15" s="25" t="s">
        <v>23</v>
      </c>
      <c r="C15" s="19">
        <v>1</v>
      </c>
      <c r="D15" s="20" t="s">
        <v>105</v>
      </c>
      <c r="E15" s="28" t="s">
        <v>112</v>
      </c>
      <c r="F15" s="29" t="s">
        <v>160</v>
      </c>
      <c r="G15" s="26" t="s">
        <v>72</v>
      </c>
      <c r="H15" s="24"/>
      <c r="I15" s="21"/>
      <c r="J15" s="22">
        <f t="shared" si="0"/>
        <v>0</v>
      </c>
    </row>
    <row r="16" spans="1:10" ht="75.75" customHeight="1" x14ac:dyDescent="0.25">
      <c r="A16" s="23">
        <v>8</v>
      </c>
      <c r="B16" s="25" t="s">
        <v>24</v>
      </c>
      <c r="C16" s="19">
        <v>1</v>
      </c>
      <c r="D16" s="20" t="s">
        <v>105</v>
      </c>
      <c r="E16" s="28" t="s">
        <v>113</v>
      </c>
      <c r="F16" s="29" t="s">
        <v>160</v>
      </c>
      <c r="G16" s="26" t="s">
        <v>73</v>
      </c>
      <c r="H16" s="24"/>
      <c r="I16" s="21"/>
      <c r="J16" s="22">
        <f t="shared" si="0"/>
        <v>0</v>
      </c>
    </row>
    <row r="17" spans="1:10" ht="75.75" customHeight="1" x14ac:dyDescent="0.25">
      <c r="A17" s="23">
        <v>9</v>
      </c>
      <c r="B17" s="25" t="s">
        <v>25</v>
      </c>
      <c r="C17" s="19">
        <v>1</v>
      </c>
      <c r="D17" s="20" t="s">
        <v>105</v>
      </c>
      <c r="E17" s="28" t="s">
        <v>114</v>
      </c>
      <c r="F17" s="29" t="s">
        <v>160</v>
      </c>
      <c r="G17" s="26" t="s">
        <v>73</v>
      </c>
      <c r="H17" s="24"/>
      <c r="I17" s="21"/>
      <c r="J17" s="22">
        <f t="shared" si="0"/>
        <v>0</v>
      </c>
    </row>
    <row r="18" spans="1:10" ht="75.75" customHeight="1" x14ac:dyDescent="0.25">
      <c r="A18" s="18">
        <v>10</v>
      </c>
      <c r="B18" s="25" t="s">
        <v>26</v>
      </c>
      <c r="C18" s="19">
        <v>1</v>
      </c>
      <c r="D18" s="20" t="s">
        <v>105</v>
      </c>
      <c r="E18" s="28" t="s">
        <v>115</v>
      </c>
      <c r="F18" s="29" t="s">
        <v>160</v>
      </c>
      <c r="G18" s="26" t="s">
        <v>74</v>
      </c>
      <c r="H18" s="24"/>
      <c r="I18" s="21"/>
      <c r="J18" s="22">
        <f t="shared" si="0"/>
        <v>0</v>
      </c>
    </row>
    <row r="19" spans="1:10" ht="75.75" customHeight="1" x14ac:dyDescent="0.25">
      <c r="A19" s="23">
        <v>11</v>
      </c>
      <c r="B19" s="25" t="s">
        <v>27</v>
      </c>
      <c r="C19" s="19">
        <v>1</v>
      </c>
      <c r="D19" s="20" t="s">
        <v>105</v>
      </c>
      <c r="E19" s="28" t="s">
        <v>116</v>
      </c>
      <c r="F19" s="29" t="s">
        <v>160</v>
      </c>
      <c r="G19" s="26" t="s">
        <v>74</v>
      </c>
      <c r="H19" s="24"/>
      <c r="I19" s="21"/>
      <c r="J19" s="22">
        <f t="shared" si="0"/>
        <v>0</v>
      </c>
    </row>
    <row r="20" spans="1:10" ht="75.75" customHeight="1" x14ac:dyDescent="0.25">
      <c r="A20" s="23">
        <v>12</v>
      </c>
      <c r="B20" s="25" t="s">
        <v>28</v>
      </c>
      <c r="C20" s="19">
        <v>1</v>
      </c>
      <c r="D20" s="20" t="s">
        <v>105</v>
      </c>
      <c r="E20" s="28" t="s">
        <v>117</v>
      </c>
      <c r="F20" s="29" t="s">
        <v>160</v>
      </c>
      <c r="G20" s="26" t="s">
        <v>74</v>
      </c>
      <c r="H20" s="24"/>
      <c r="I20" s="21"/>
      <c r="J20" s="22">
        <f t="shared" si="0"/>
        <v>0</v>
      </c>
    </row>
    <row r="21" spans="1:10" ht="75.75" customHeight="1" x14ac:dyDescent="0.25">
      <c r="A21" s="18">
        <v>13</v>
      </c>
      <c r="B21" s="25" t="s">
        <v>29</v>
      </c>
      <c r="C21" s="19">
        <v>1</v>
      </c>
      <c r="D21" s="20" t="s">
        <v>105</v>
      </c>
      <c r="E21" s="28" t="s">
        <v>118</v>
      </c>
      <c r="F21" s="29" t="s">
        <v>160</v>
      </c>
      <c r="G21" s="26" t="s">
        <v>75</v>
      </c>
      <c r="H21" s="24"/>
      <c r="I21" s="21"/>
      <c r="J21" s="22">
        <f t="shared" si="0"/>
        <v>0</v>
      </c>
    </row>
    <row r="22" spans="1:10" ht="75.75" customHeight="1" x14ac:dyDescent="0.25">
      <c r="A22" s="23">
        <v>14</v>
      </c>
      <c r="B22" s="25" t="s">
        <v>30</v>
      </c>
      <c r="C22" s="19">
        <v>1</v>
      </c>
      <c r="D22" s="20" t="s">
        <v>105</v>
      </c>
      <c r="E22" s="28" t="s">
        <v>119</v>
      </c>
      <c r="F22" s="29" t="s">
        <v>160</v>
      </c>
      <c r="G22" s="26" t="s">
        <v>75</v>
      </c>
      <c r="H22" s="24"/>
      <c r="I22" s="21"/>
      <c r="J22" s="22">
        <f t="shared" si="0"/>
        <v>0</v>
      </c>
    </row>
    <row r="23" spans="1:10" ht="75.75" customHeight="1" x14ac:dyDescent="0.25">
      <c r="A23" s="23">
        <v>15</v>
      </c>
      <c r="B23" s="25" t="s">
        <v>31</v>
      </c>
      <c r="C23" s="19">
        <v>1</v>
      </c>
      <c r="D23" s="20" t="s">
        <v>105</v>
      </c>
      <c r="E23" s="28" t="s">
        <v>120</v>
      </c>
      <c r="F23" s="29" t="s">
        <v>160</v>
      </c>
      <c r="G23" s="26" t="s">
        <v>76</v>
      </c>
      <c r="H23" s="24"/>
      <c r="I23" s="21"/>
      <c r="J23" s="22">
        <f t="shared" si="0"/>
        <v>0</v>
      </c>
    </row>
    <row r="24" spans="1:10" ht="75.75" customHeight="1" x14ac:dyDescent="0.25">
      <c r="A24" s="18">
        <v>16</v>
      </c>
      <c r="B24" s="25" t="s">
        <v>32</v>
      </c>
      <c r="C24" s="19">
        <v>1</v>
      </c>
      <c r="D24" s="20" t="s">
        <v>105</v>
      </c>
      <c r="E24" s="28" t="s">
        <v>121</v>
      </c>
      <c r="F24" s="29" t="s">
        <v>160</v>
      </c>
      <c r="G24" s="26" t="s">
        <v>77</v>
      </c>
      <c r="H24" s="24"/>
      <c r="I24" s="21"/>
      <c r="J24" s="22">
        <f t="shared" si="0"/>
        <v>0</v>
      </c>
    </row>
    <row r="25" spans="1:10" ht="75.75" customHeight="1" x14ac:dyDescent="0.25">
      <c r="A25" s="23">
        <v>17</v>
      </c>
      <c r="B25" s="25" t="s">
        <v>33</v>
      </c>
      <c r="C25" s="19">
        <v>1</v>
      </c>
      <c r="D25" s="20" t="s">
        <v>105</v>
      </c>
      <c r="E25" s="28" t="s">
        <v>122</v>
      </c>
      <c r="F25" s="29" t="s">
        <v>160</v>
      </c>
      <c r="G25" s="26" t="s">
        <v>77</v>
      </c>
      <c r="H25" s="24"/>
      <c r="I25" s="21"/>
      <c r="J25" s="22">
        <f t="shared" si="0"/>
        <v>0</v>
      </c>
    </row>
    <row r="26" spans="1:10" ht="75.75" customHeight="1" x14ac:dyDescent="0.25">
      <c r="A26" s="23">
        <v>18</v>
      </c>
      <c r="B26" s="25" t="s">
        <v>34</v>
      </c>
      <c r="C26" s="19">
        <v>1</v>
      </c>
      <c r="D26" s="20" t="s">
        <v>105</v>
      </c>
      <c r="E26" s="28" t="s">
        <v>123</v>
      </c>
      <c r="F26" s="29" t="s">
        <v>160</v>
      </c>
      <c r="G26" s="26" t="s">
        <v>78</v>
      </c>
      <c r="H26" s="24"/>
      <c r="I26" s="21"/>
      <c r="J26" s="22">
        <f t="shared" si="0"/>
        <v>0</v>
      </c>
    </row>
    <row r="27" spans="1:10" ht="75.75" customHeight="1" x14ac:dyDescent="0.25">
      <c r="A27" s="18">
        <v>19</v>
      </c>
      <c r="B27" s="25" t="s">
        <v>35</v>
      </c>
      <c r="C27" s="19">
        <v>1</v>
      </c>
      <c r="D27" s="20" t="s">
        <v>105</v>
      </c>
      <c r="E27" s="28" t="s">
        <v>124</v>
      </c>
      <c r="F27" s="29" t="s">
        <v>160</v>
      </c>
      <c r="G27" s="26" t="s">
        <v>78</v>
      </c>
      <c r="H27" s="24"/>
      <c r="I27" s="21"/>
      <c r="J27" s="22">
        <f t="shared" si="0"/>
        <v>0</v>
      </c>
    </row>
    <row r="28" spans="1:10" ht="75.75" customHeight="1" x14ac:dyDescent="0.25">
      <c r="A28" s="23">
        <v>20</v>
      </c>
      <c r="B28" s="25" t="s">
        <v>36</v>
      </c>
      <c r="C28" s="19">
        <v>1</v>
      </c>
      <c r="D28" s="20" t="s">
        <v>105</v>
      </c>
      <c r="E28" s="28" t="s">
        <v>125</v>
      </c>
      <c r="F28" s="29" t="s">
        <v>160</v>
      </c>
      <c r="G28" s="26" t="s">
        <v>78</v>
      </c>
      <c r="H28" s="24"/>
      <c r="I28" s="21"/>
      <c r="J28" s="22">
        <f t="shared" si="0"/>
        <v>0</v>
      </c>
    </row>
    <row r="29" spans="1:10" ht="104.25" customHeight="1" x14ac:dyDescent="0.25">
      <c r="A29" s="23">
        <v>21</v>
      </c>
      <c r="B29" s="25" t="s">
        <v>37</v>
      </c>
      <c r="C29" s="19">
        <v>1</v>
      </c>
      <c r="D29" s="20" t="s">
        <v>105</v>
      </c>
      <c r="E29" s="28" t="s">
        <v>126</v>
      </c>
      <c r="F29" s="29" t="s">
        <v>160</v>
      </c>
      <c r="G29" s="26" t="s">
        <v>79</v>
      </c>
      <c r="H29" s="24"/>
      <c r="I29" s="21"/>
      <c r="J29" s="22">
        <f t="shared" si="0"/>
        <v>0</v>
      </c>
    </row>
    <row r="30" spans="1:10" ht="75.75" customHeight="1" x14ac:dyDescent="0.25">
      <c r="A30" s="18">
        <v>22</v>
      </c>
      <c r="B30" s="25" t="s">
        <v>38</v>
      </c>
      <c r="C30" s="19">
        <v>1</v>
      </c>
      <c r="D30" s="20" t="s">
        <v>105</v>
      </c>
      <c r="E30" s="28" t="s">
        <v>127</v>
      </c>
      <c r="F30" s="29" t="s">
        <v>160</v>
      </c>
      <c r="G30" s="26" t="s">
        <v>80</v>
      </c>
      <c r="H30" s="24"/>
      <c r="I30" s="21"/>
      <c r="J30" s="22">
        <f t="shared" si="0"/>
        <v>0</v>
      </c>
    </row>
    <row r="31" spans="1:10" ht="75.75" customHeight="1" x14ac:dyDescent="0.25">
      <c r="A31" s="23">
        <v>23</v>
      </c>
      <c r="B31" s="25" t="s">
        <v>39</v>
      </c>
      <c r="C31" s="19">
        <v>1</v>
      </c>
      <c r="D31" s="20" t="s">
        <v>105</v>
      </c>
      <c r="E31" s="28" t="s">
        <v>128</v>
      </c>
      <c r="F31" s="29" t="s">
        <v>160</v>
      </c>
      <c r="G31" s="26" t="s">
        <v>39</v>
      </c>
      <c r="H31" s="24"/>
      <c r="I31" s="21"/>
      <c r="J31" s="22">
        <f t="shared" si="0"/>
        <v>0</v>
      </c>
    </row>
    <row r="32" spans="1:10" ht="75.75" customHeight="1" x14ac:dyDescent="0.25">
      <c r="A32" s="23">
        <v>24</v>
      </c>
      <c r="B32" s="25" t="s">
        <v>40</v>
      </c>
      <c r="C32" s="19">
        <v>1</v>
      </c>
      <c r="D32" s="20" t="s">
        <v>105</v>
      </c>
      <c r="E32" s="28" t="s">
        <v>129</v>
      </c>
      <c r="F32" s="29" t="s">
        <v>160</v>
      </c>
      <c r="G32" s="26" t="s">
        <v>81</v>
      </c>
      <c r="H32" s="24"/>
      <c r="I32" s="21"/>
      <c r="J32" s="22">
        <f t="shared" si="0"/>
        <v>0</v>
      </c>
    </row>
    <row r="33" spans="1:10" ht="75.75" customHeight="1" x14ac:dyDescent="0.25">
      <c r="A33" s="18">
        <v>25</v>
      </c>
      <c r="B33" s="25" t="s">
        <v>41</v>
      </c>
      <c r="C33" s="19">
        <v>1</v>
      </c>
      <c r="D33" s="20" t="s">
        <v>105</v>
      </c>
      <c r="E33" s="28" t="s">
        <v>130</v>
      </c>
      <c r="F33" s="29" t="s">
        <v>160</v>
      </c>
      <c r="G33" s="26" t="s">
        <v>82</v>
      </c>
      <c r="H33" s="24"/>
      <c r="I33" s="21"/>
      <c r="J33" s="22">
        <f t="shared" si="0"/>
        <v>0</v>
      </c>
    </row>
    <row r="34" spans="1:10" ht="75.75" customHeight="1" x14ac:dyDescent="0.25">
      <c r="A34" s="23">
        <v>26</v>
      </c>
      <c r="B34" s="25" t="s">
        <v>42</v>
      </c>
      <c r="C34" s="19">
        <v>1</v>
      </c>
      <c r="D34" s="20" t="s">
        <v>105</v>
      </c>
      <c r="E34" s="28" t="s">
        <v>131</v>
      </c>
      <c r="F34" s="29" t="s">
        <v>160</v>
      </c>
      <c r="G34" s="26" t="s">
        <v>83</v>
      </c>
      <c r="H34" s="24"/>
      <c r="I34" s="21"/>
      <c r="J34" s="22">
        <f t="shared" si="0"/>
        <v>0</v>
      </c>
    </row>
    <row r="35" spans="1:10" ht="75.75" customHeight="1" x14ac:dyDescent="0.25">
      <c r="A35" s="23">
        <v>27</v>
      </c>
      <c r="B35" s="25" t="s">
        <v>43</v>
      </c>
      <c r="C35" s="19">
        <v>1</v>
      </c>
      <c r="D35" s="20" t="s">
        <v>105</v>
      </c>
      <c r="E35" s="28" t="s">
        <v>132</v>
      </c>
      <c r="F35" s="29" t="s">
        <v>160</v>
      </c>
      <c r="G35" s="26" t="s">
        <v>84</v>
      </c>
      <c r="H35" s="24"/>
      <c r="I35" s="21"/>
      <c r="J35" s="22">
        <f t="shared" si="0"/>
        <v>0</v>
      </c>
    </row>
    <row r="36" spans="1:10" ht="75.75" customHeight="1" x14ac:dyDescent="0.25">
      <c r="A36" s="18">
        <v>28</v>
      </c>
      <c r="B36" s="25" t="s">
        <v>44</v>
      </c>
      <c r="C36" s="19">
        <v>1</v>
      </c>
      <c r="D36" s="20" t="s">
        <v>105</v>
      </c>
      <c r="E36" s="28" t="s">
        <v>133</v>
      </c>
      <c r="F36" s="29" t="s">
        <v>160</v>
      </c>
      <c r="G36" s="26" t="s">
        <v>83</v>
      </c>
      <c r="H36" s="24"/>
      <c r="I36" s="21"/>
      <c r="J36" s="22">
        <f t="shared" si="0"/>
        <v>0</v>
      </c>
    </row>
    <row r="37" spans="1:10" ht="75.75" customHeight="1" x14ac:dyDescent="0.25">
      <c r="A37" s="23">
        <v>29</v>
      </c>
      <c r="B37" s="25" t="s">
        <v>45</v>
      </c>
      <c r="C37" s="19">
        <v>1</v>
      </c>
      <c r="D37" s="20" t="s">
        <v>105</v>
      </c>
      <c r="E37" s="28" t="s">
        <v>134</v>
      </c>
      <c r="F37" s="29" t="s">
        <v>160</v>
      </c>
      <c r="G37" s="26" t="s">
        <v>84</v>
      </c>
      <c r="H37" s="24"/>
      <c r="I37" s="21"/>
      <c r="J37" s="22">
        <f t="shared" si="0"/>
        <v>0</v>
      </c>
    </row>
    <row r="38" spans="1:10" ht="75.75" customHeight="1" x14ac:dyDescent="0.25">
      <c r="A38" s="23">
        <v>30</v>
      </c>
      <c r="B38" s="25" t="s">
        <v>46</v>
      </c>
      <c r="C38" s="19">
        <v>1</v>
      </c>
      <c r="D38" s="20" t="s">
        <v>105</v>
      </c>
      <c r="E38" s="28" t="s">
        <v>135</v>
      </c>
      <c r="F38" s="29" t="s">
        <v>160</v>
      </c>
      <c r="G38" s="26" t="s">
        <v>85</v>
      </c>
      <c r="H38" s="24"/>
      <c r="I38" s="21"/>
      <c r="J38" s="22">
        <f t="shared" si="0"/>
        <v>0</v>
      </c>
    </row>
    <row r="39" spans="1:10" ht="75.75" customHeight="1" x14ac:dyDescent="0.25">
      <c r="A39" s="18">
        <v>31</v>
      </c>
      <c r="B39" s="25" t="s">
        <v>47</v>
      </c>
      <c r="C39" s="19">
        <v>1</v>
      </c>
      <c r="D39" s="20" t="s">
        <v>105</v>
      </c>
      <c r="E39" s="28" t="s">
        <v>136</v>
      </c>
      <c r="F39" s="29" t="s">
        <v>160</v>
      </c>
      <c r="G39" s="26" t="s">
        <v>86</v>
      </c>
      <c r="H39" s="24"/>
      <c r="I39" s="21"/>
      <c r="J39" s="22">
        <f t="shared" si="0"/>
        <v>0</v>
      </c>
    </row>
    <row r="40" spans="1:10" ht="75.75" customHeight="1" x14ac:dyDescent="0.25">
      <c r="A40" s="23">
        <v>32</v>
      </c>
      <c r="B40" s="25" t="s">
        <v>48</v>
      </c>
      <c r="C40" s="19">
        <v>1</v>
      </c>
      <c r="D40" s="20" t="s">
        <v>105</v>
      </c>
      <c r="E40" s="28" t="s">
        <v>137</v>
      </c>
      <c r="F40" s="29" t="s">
        <v>160</v>
      </c>
      <c r="G40" s="26" t="s">
        <v>86</v>
      </c>
      <c r="H40" s="24"/>
      <c r="I40" s="21"/>
      <c r="J40" s="22">
        <f t="shared" si="0"/>
        <v>0</v>
      </c>
    </row>
    <row r="41" spans="1:10" ht="75.75" customHeight="1" x14ac:dyDescent="0.25">
      <c r="A41" s="23">
        <v>33</v>
      </c>
      <c r="B41" s="25" t="s">
        <v>49</v>
      </c>
      <c r="C41" s="19">
        <v>1</v>
      </c>
      <c r="D41" s="20" t="s">
        <v>105</v>
      </c>
      <c r="E41" s="28" t="s">
        <v>138</v>
      </c>
      <c r="F41" s="29" t="s">
        <v>160</v>
      </c>
      <c r="G41" s="26" t="s">
        <v>87</v>
      </c>
      <c r="H41" s="24"/>
      <c r="I41" s="21"/>
      <c r="J41" s="22">
        <f t="shared" si="0"/>
        <v>0</v>
      </c>
    </row>
    <row r="42" spans="1:10" ht="75.75" customHeight="1" x14ac:dyDescent="0.25">
      <c r="A42" s="18">
        <v>34</v>
      </c>
      <c r="B42" s="25" t="s">
        <v>50</v>
      </c>
      <c r="C42" s="19">
        <v>1</v>
      </c>
      <c r="D42" s="20" t="s">
        <v>105</v>
      </c>
      <c r="E42" s="28" t="s">
        <v>139</v>
      </c>
      <c r="F42" s="29" t="s">
        <v>160</v>
      </c>
      <c r="G42" s="26" t="s">
        <v>88</v>
      </c>
      <c r="H42" s="24"/>
      <c r="I42" s="21"/>
      <c r="J42" s="22">
        <f t="shared" si="0"/>
        <v>0</v>
      </c>
    </row>
    <row r="43" spans="1:10" ht="75.75" customHeight="1" x14ac:dyDescent="0.25">
      <c r="A43" s="23">
        <v>35</v>
      </c>
      <c r="B43" s="25" t="s">
        <v>51</v>
      </c>
      <c r="C43" s="19">
        <v>1</v>
      </c>
      <c r="D43" s="20" t="s">
        <v>105</v>
      </c>
      <c r="E43" s="28" t="s">
        <v>140</v>
      </c>
      <c r="F43" s="29" t="s">
        <v>160</v>
      </c>
      <c r="G43" s="26" t="s">
        <v>88</v>
      </c>
      <c r="H43" s="24"/>
      <c r="I43" s="21"/>
      <c r="J43" s="22">
        <f t="shared" si="0"/>
        <v>0</v>
      </c>
    </row>
    <row r="44" spans="1:10" ht="75.75" customHeight="1" x14ac:dyDescent="0.25">
      <c r="A44" s="23">
        <v>36</v>
      </c>
      <c r="B44" s="25" t="s">
        <v>52</v>
      </c>
      <c r="C44" s="19">
        <v>1</v>
      </c>
      <c r="D44" s="20" t="s">
        <v>105</v>
      </c>
      <c r="E44" s="28" t="s">
        <v>141</v>
      </c>
      <c r="F44" s="29" t="s">
        <v>160</v>
      </c>
      <c r="G44" s="26" t="s">
        <v>89</v>
      </c>
      <c r="H44" s="24"/>
      <c r="I44" s="21"/>
      <c r="J44" s="22">
        <f t="shared" si="0"/>
        <v>0</v>
      </c>
    </row>
    <row r="45" spans="1:10" ht="75.75" customHeight="1" x14ac:dyDescent="0.25">
      <c r="A45" s="18">
        <v>37</v>
      </c>
      <c r="B45" s="25" t="s">
        <v>53</v>
      </c>
      <c r="C45" s="19">
        <v>1</v>
      </c>
      <c r="D45" s="20" t="s">
        <v>105</v>
      </c>
      <c r="E45" s="28" t="s">
        <v>142</v>
      </c>
      <c r="F45" s="29" t="s">
        <v>160</v>
      </c>
      <c r="G45" s="26" t="s">
        <v>90</v>
      </c>
      <c r="H45" s="24"/>
      <c r="I45" s="21"/>
      <c r="J45" s="22">
        <f t="shared" si="0"/>
        <v>0</v>
      </c>
    </row>
    <row r="46" spans="1:10" ht="75.75" customHeight="1" x14ac:dyDescent="0.25">
      <c r="A46" s="23">
        <v>38</v>
      </c>
      <c r="B46" s="25" t="s">
        <v>54</v>
      </c>
      <c r="C46" s="19">
        <v>1</v>
      </c>
      <c r="D46" s="20" t="s">
        <v>105</v>
      </c>
      <c r="E46" s="28" t="s">
        <v>143</v>
      </c>
      <c r="F46" s="29" t="s">
        <v>160</v>
      </c>
      <c r="G46" s="26" t="s">
        <v>91</v>
      </c>
      <c r="H46" s="24"/>
      <c r="I46" s="21"/>
      <c r="J46" s="22">
        <f t="shared" si="0"/>
        <v>0</v>
      </c>
    </row>
    <row r="47" spans="1:10" ht="75.75" customHeight="1" x14ac:dyDescent="0.25">
      <c r="A47" s="23">
        <v>39</v>
      </c>
      <c r="B47" s="25" t="s">
        <v>55</v>
      </c>
      <c r="C47" s="19">
        <v>1</v>
      </c>
      <c r="D47" s="20" t="s">
        <v>105</v>
      </c>
      <c r="E47" s="28" t="s">
        <v>144</v>
      </c>
      <c r="F47" s="29" t="s">
        <v>160</v>
      </c>
      <c r="G47" s="26" t="s">
        <v>92</v>
      </c>
      <c r="H47" s="24"/>
      <c r="I47" s="21"/>
      <c r="J47" s="22">
        <f t="shared" si="0"/>
        <v>0</v>
      </c>
    </row>
    <row r="48" spans="1:10" ht="75.75" customHeight="1" x14ac:dyDescent="0.25">
      <c r="A48" s="18">
        <v>40</v>
      </c>
      <c r="B48" s="25" t="s">
        <v>56</v>
      </c>
      <c r="C48" s="19">
        <v>1</v>
      </c>
      <c r="D48" s="20" t="s">
        <v>105</v>
      </c>
      <c r="E48" s="28" t="s">
        <v>145</v>
      </c>
      <c r="F48" s="29" t="s">
        <v>160</v>
      </c>
      <c r="G48" s="26" t="s">
        <v>93</v>
      </c>
      <c r="H48" s="24"/>
      <c r="I48" s="21"/>
      <c r="J48" s="22">
        <f t="shared" si="0"/>
        <v>0</v>
      </c>
    </row>
    <row r="49" spans="1:10" ht="75.75" customHeight="1" x14ac:dyDescent="0.25">
      <c r="A49" s="23">
        <v>41</v>
      </c>
      <c r="B49" s="25" t="s">
        <v>57</v>
      </c>
      <c r="C49" s="19">
        <v>1</v>
      </c>
      <c r="D49" s="20" t="s">
        <v>105</v>
      </c>
      <c r="E49" s="28" t="s">
        <v>146</v>
      </c>
      <c r="F49" s="29" t="s">
        <v>160</v>
      </c>
      <c r="G49" s="26" t="s">
        <v>94</v>
      </c>
      <c r="H49" s="24"/>
      <c r="I49" s="21"/>
      <c r="J49" s="22">
        <f t="shared" si="0"/>
        <v>0</v>
      </c>
    </row>
    <row r="50" spans="1:10" ht="75.75" customHeight="1" x14ac:dyDescent="0.25">
      <c r="A50" s="23">
        <v>42</v>
      </c>
      <c r="B50" s="25" t="s">
        <v>58</v>
      </c>
      <c r="C50" s="19">
        <v>1</v>
      </c>
      <c r="D50" s="20" t="s">
        <v>105</v>
      </c>
      <c r="E50" s="28" t="s">
        <v>147</v>
      </c>
      <c r="F50" s="29" t="s">
        <v>160</v>
      </c>
      <c r="G50" s="26" t="s">
        <v>94</v>
      </c>
      <c r="H50" s="24"/>
      <c r="I50" s="21"/>
      <c r="J50" s="22">
        <f t="shared" si="0"/>
        <v>0</v>
      </c>
    </row>
    <row r="51" spans="1:10" ht="75.75" customHeight="1" x14ac:dyDescent="0.25">
      <c r="A51" s="18">
        <v>43</v>
      </c>
      <c r="B51" s="25" t="s">
        <v>59</v>
      </c>
      <c r="C51" s="19">
        <v>1</v>
      </c>
      <c r="D51" s="20" t="s">
        <v>105</v>
      </c>
      <c r="E51" s="28" t="s">
        <v>148</v>
      </c>
      <c r="F51" s="29" t="s">
        <v>160</v>
      </c>
      <c r="G51" s="26" t="s">
        <v>94</v>
      </c>
      <c r="H51" s="24"/>
      <c r="I51" s="21"/>
      <c r="J51" s="22">
        <f t="shared" si="0"/>
        <v>0</v>
      </c>
    </row>
    <row r="52" spans="1:10" ht="75.75" customHeight="1" x14ac:dyDescent="0.25">
      <c r="A52" s="23">
        <v>44</v>
      </c>
      <c r="B52" s="25" t="s">
        <v>60</v>
      </c>
      <c r="C52" s="19">
        <v>1</v>
      </c>
      <c r="D52" s="20" t="s">
        <v>105</v>
      </c>
      <c r="E52" s="28" t="s">
        <v>149</v>
      </c>
      <c r="F52" s="29" t="s">
        <v>160</v>
      </c>
      <c r="G52" s="26" t="s">
        <v>95</v>
      </c>
      <c r="H52" s="24"/>
      <c r="I52" s="21"/>
      <c r="J52" s="22">
        <f t="shared" si="0"/>
        <v>0</v>
      </c>
    </row>
    <row r="53" spans="1:10" ht="75.75" customHeight="1" x14ac:dyDescent="0.25">
      <c r="A53" s="23">
        <v>45</v>
      </c>
      <c r="B53" s="25" t="s">
        <v>61</v>
      </c>
      <c r="C53" s="19">
        <v>1</v>
      </c>
      <c r="D53" s="20" t="s">
        <v>105</v>
      </c>
      <c r="E53" s="28" t="s">
        <v>150</v>
      </c>
      <c r="F53" s="29" t="s">
        <v>160</v>
      </c>
      <c r="G53" s="26" t="s">
        <v>95</v>
      </c>
      <c r="H53" s="24"/>
      <c r="I53" s="21"/>
      <c r="J53" s="22">
        <f t="shared" si="0"/>
        <v>0</v>
      </c>
    </row>
    <row r="54" spans="1:10" ht="75.75" customHeight="1" x14ac:dyDescent="0.25">
      <c r="A54" s="18">
        <v>46</v>
      </c>
      <c r="B54" s="25" t="s">
        <v>62</v>
      </c>
      <c r="C54" s="19">
        <v>1</v>
      </c>
      <c r="D54" s="20" t="s">
        <v>105</v>
      </c>
      <c r="E54" s="28" t="s">
        <v>151</v>
      </c>
      <c r="F54" s="29" t="s">
        <v>160</v>
      </c>
      <c r="G54" s="26" t="s">
        <v>96</v>
      </c>
      <c r="H54" s="24"/>
      <c r="I54" s="21"/>
      <c r="J54" s="22">
        <f t="shared" si="0"/>
        <v>0</v>
      </c>
    </row>
    <row r="55" spans="1:10" ht="75.75" customHeight="1" x14ac:dyDescent="0.25">
      <c r="A55" s="23">
        <v>47</v>
      </c>
      <c r="B55" s="25" t="s">
        <v>63</v>
      </c>
      <c r="C55" s="19">
        <v>1</v>
      </c>
      <c r="D55" s="20" t="s">
        <v>105</v>
      </c>
      <c r="E55" s="28" t="s">
        <v>152</v>
      </c>
      <c r="F55" s="29" t="s">
        <v>160</v>
      </c>
      <c r="G55" s="26" t="s">
        <v>97</v>
      </c>
      <c r="H55" s="24"/>
      <c r="I55" s="21"/>
      <c r="J55" s="22">
        <f t="shared" si="0"/>
        <v>0</v>
      </c>
    </row>
    <row r="56" spans="1:10" ht="75.75" customHeight="1" x14ac:dyDescent="0.25">
      <c r="A56" s="23">
        <v>48</v>
      </c>
      <c r="B56" s="25" t="s">
        <v>64</v>
      </c>
      <c r="C56" s="19">
        <v>1</v>
      </c>
      <c r="D56" s="20" t="s">
        <v>105</v>
      </c>
      <c r="E56" s="28" t="s">
        <v>153</v>
      </c>
      <c r="F56" s="29" t="s">
        <v>160</v>
      </c>
      <c r="G56" s="26" t="s">
        <v>98</v>
      </c>
      <c r="H56" s="24"/>
      <c r="I56" s="21"/>
      <c r="J56" s="22">
        <f t="shared" si="0"/>
        <v>0</v>
      </c>
    </row>
    <row r="57" spans="1:10" ht="75.75" customHeight="1" x14ac:dyDescent="0.25">
      <c r="A57" s="18">
        <v>49</v>
      </c>
      <c r="B57" s="25" t="s">
        <v>65</v>
      </c>
      <c r="C57" s="19">
        <v>1</v>
      </c>
      <c r="D57" s="20" t="s">
        <v>105</v>
      </c>
      <c r="E57" s="28" t="s">
        <v>154</v>
      </c>
      <c r="F57" s="29" t="s">
        <v>160</v>
      </c>
      <c r="G57" s="26" t="s">
        <v>99</v>
      </c>
      <c r="H57" s="24"/>
      <c r="I57" s="21"/>
      <c r="J57" s="22">
        <f t="shared" si="0"/>
        <v>0</v>
      </c>
    </row>
    <row r="58" spans="1:10" ht="75.75" customHeight="1" x14ac:dyDescent="0.25">
      <c r="A58" s="23">
        <v>50</v>
      </c>
      <c r="B58" s="25" t="s">
        <v>66</v>
      </c>
      <c r="C58" s="19">
        <v>1</v>
      </c>
      <c r="D58" s="20" t="s">
        <v>105</v>
      </c>
      <c r="E58" s="28" t="s">
        <v>155</v>
      </c>
      <c r="F58" s="29" t="s">
        <v>160</v>
      </c>
      <c r="G58" s="26" t="s">
        <v>100</v>
      </c>
      <c r="H58" s="24"/>
      <c r="I58" s="21"/>
      <c r="J58" s="22">
        <f>H58+I58</f>
        <v>0</v>
      </c>
    </row>
    <row r="59" spans="1:10" ht="75.75" customHeight="1" x14ac:dyDescent="0.25">
      <c r="A59" s="23">
        <v>51</v>
      </c>
      <c r="B59" s="25" t="s">
        <v>67</v>
      </c>
      <c r="C59" s="19">
        <v>1</v>
      </c>
      <c r="D59" s="20" t="s">
        <v>105</v>
      </c>
      <c r="E59" s="28" t="s">
        <v>156</v>
      </c>
      <c r="F59" s="29" t="s">
        <v>160</v>
      </c>
      <c r="G59" s="26" t="s">
        <v>101</v>
      </c>
      <c r="H59" s="24"/>
      <c r="I59" s="21"/>
      <c r="J59" s="22">
        <f>H59+I59</f>
        <v>0</v>
      </c>
    </row>
    <row r="60" spans="1:10" ht="52.5" customHeight="1" x14ac:dyDescent="0.25">
      <c r="A60" s="18">
        <v>52</v>
      </c>
      <c r="B60" s="25" t="s">
        <v>68</v>
      </c>
      <c r="C60" s="19">
        <v>1</v>
      </c>
      <c r="D60" s="20" t="s">
        <v>105</v>
      </c>
      <c r="E60" s="28" t="s">
        <v>157</v>
      </c>
      <c r="F60" s="29" t="s">
        <v>160</v>
      </c>
      <c r="G60" s="26" t="s">
        <v>102</v>
      </c>
      <c r="H60" s="24"/>
      <c r="I60" s="21"/>
      <c r="J60" s="22">
        <f t="shared" si="0"/>
        <v>0</v>
      </c>
    </row>
    <row r="61" spans="1:10" ht="52.5" customHeight="1" x14ac:dyDescent="0.25">
      <c r="A61" s="23">
        <v>53</v>
      </c>
      <c r="B61" s="25" t="s">
        <v>69</v>
      </c>
      <c r="C61" s="19">
        <v>1</v>
      </c>
      <c r="D61" s="20" t="s">
        <v>105</v>
      </c>
      <c r="E61" s="28" t="s">
        <v>158</v>
      </c>
      <c r="F61" s="29" t="s">
        <v>160</v>
      </c>
      <c r="G61" s="26" t="s">
        <v>103</v>
      </c>
      <c r="H61" s="24"/>
      <c r="I61" s="21"/>
      <c r="J61" s="22">
        <f t="shared" si="0"/>
        <v>0</v>
      </c>
    </row>
    <row r="62" spans="1:10" ht="52.5" customHeight="1" x14ac:dyDescent="0.25">
      <c r="A62" s="23">
        <v>54</v>
      </c>
      <c r="B62" s="25" t="s">
        <v>70</v>
      </c>
      <c r="C62" s="19">
        <v>1</v>
      </c>
      <c r="D62" s="20" t="s">
        <v>105</v>
      </c>
      <c r="E62" s="28" t="s">
        <v>159</v>
      </c>
      <c r="F62" s="29" t="s">
        <v>160</v>
      </c>
      <c r="G62" s="26" t="s">
        <v>104</v>
      </c>
      <c r="H62" s="24"/>
      <c r="I62" s="21"/>
      <c r="J62" s="22">
        <f t="shared" si="0"/>
        <v>0</v>
      </c>
    </row>
    <row r="63" spans="1:10" ht="24" customHeight="1" x14ac:dyDescent="0.25">
      <c r="A63" s="5"/>
      <c r="B63" s="6"/>
      <c r="C63" s="6"/>
      <c r="D63" s="6"/>
      <c r="E63" s="6"/>
      <c r="F63" s="6"/>
      <c r="G63" s="31" t="s">
        <v>161</v>
      </c>
      <c r="H63" s="30">
        <f>SUM(H9:H62)</f>
        <v>0</v>
      </c>
      <c r="I63" s="30">
        <f>SUM(I9:I62)</f>
        <v>0</v>
      </c>
      <c r="J63" s="45">
        <f>SUM(J9:J62)</f>
        <v>0</v>
      </c>
    </row>
    <row r="64" spans="1:10" ht="24" customHeight="1" x14ac:dyDescent="0.25">
      <c r="A64" s="5"/>
      <c r="B64" s="6"/>
      <c r="C64" s="6"/>
      <c r="D64" s="6"/>
      <c r="E64" s="6"/>
      <c r="F64" s="6"/>
      <c r="G64" s="6"/>
      <c r="H64" s="6"/>
      <c r="I64" s="6"/>
      <c r="J64" s="7"/>
    </row>
    <row r="65" spans="1:10" ht="52.5" customHeight="1" thickBot="1" x14ac:dyDescent="0.35">
      <c r="A65" s="32"/>
      <c r="B65" s="34"/>
      <c r="C65" s="53" t="s">
        <v>162</v>
      </c>
      <c r="D65" s="53"/>
      <c r="E65" s="53"/>
      <c r="F65" s="53"/>
      <c r="G65" s="34"/>
      <c r="H65" s="34"/>
      <c r="I65" s="34"/>
      <c r="J65" s="46"/>
    </row>
    <row r="66" spans="1:10" ht="41.25" customHeight="1" thickBot="1" x14ac:dyDescent="0.3">
      <c r="A66" s="37" t="s">
        <v>1</v>
      </c>
      <c r="B66" s="38" t="s">
        <v>2</v>
      </c>
      <c r="C66" s="38" t="s">
        <v>3</v>
      </c>
      <c r="D66" s="39" t="s">
        <v>13</v>
      </c>
      <c r="E66" s="40" t="s">
        <v>11</v>
      </c>
      <c r="F66" s="40" t="s">
        <v>12</v>
      </c>
      <c r="G66" s="41" t="s">
        <v>4</v>
      </c>
      <c r="H66" s="38" t="s">
        <v>14</v>
      </c>
      <c r="I66" s="38" t="s">
        <v>15</v>
      </c>
      <c r="J66" s="47" t="s">
        <v>10</v>
      </c>
    </row>
    <row r="67" spans="1:10" ht="59.25" customHeight="1" x14ac:dyDescent="0.25">
      <c r="A67" s="18">
        <v>55</v>
      </c>
      <c r="B67" s="42" t="s">
        <v>163</v>
      </c>
      <c r="C67" s="35">
        <v>1</v>
      </c>
      <c r="D67" s="36" t="s">
        <v>105</v>
      </c>
      <c r="E67" s="28" t="s">
        <v>207</v>
      </c>
      <c r="F67" s="29" t="s">
        <v>160</v>
      </c>
      <c r="G67" s="26" t="s">
        <v>94</v>
      </c>
      <c r="H67" s="21"/>
      <c r="I67" s="21">
        <f>H67*0.19</f>
        <v>0</v>
      </c>
      <c r="J67" s="22">
        <f>H67+I67</f>
        <v>0</v>
      </c>
    </row>
    <row r="68" spans="1:10" ht="59.25" customHeight="1" x14ac:dyDescent="0.25">
      <c r="A68" s="23">
        <v>56</v>
      </c>
      <c r="B68" s="42" t="s">
        <v>164</v>
      </c>
      <c r="C68" s="19">
        <v>1</v>
      </c>
      <c r="D68" s="36" t="s">
        <v>105</v>
      </c>
      <c r="E68" s="28" t="s">
        <v>208</v>
      </c>
      <c r="F68" s="29" t="s">
        <v>160</v>
      </c>
      <c r="G68" s="26" t="s">
        <v>94</v>
      </c>
      <c r="H68" s="24"/>
      <c r="I68" s="21">
        <f t="shared" ref="I68:I110" si="1">H68*0.19</f>
        <v>0</v>
      </c>
      <c r="J68" s="22">
        <f t="shared" ref="J68:J110" si="2">H68+I68</f>
        <v>0</v>
      </c>
    </row>
    <row r="69" spans="1:10" ht="59.25" customHeight="1" x14ac:dyDescent="0.25">
      <c r="A69" s="23">
        <v>57</v>
      </c>
      <c r="B69" s="42" t="s">
        <v>165</v>
      </c>
      <c r="C69" s="19">
        <v>1</v>
      </c>
      <c r="D69" s="36" t="s">
        <v>105</v>
      </c>
      <c r="E69" s="28" t="s">
        <v>209</v>
      </c>
      <c r="F69" s="29" t="s">
        <v>160</v>
      </c>
      <c r="G69" s="26" t="s">
        <v>94</v>
      </c>
      <c r="H69" s="24"/>
      <c r="I69" s="21">
        <f t="shared" si="1"/>
        <v>0</v>
      </c>
      <c r="J69" s="22">
        <f t="shared" si="2"/>
        <v>0</v>
      </c>
    </row>
    <row r="70" spans="1:10" ht="59.25" customHeight="1" x14ac:dyDescent="0.25">
      <c r="A70" s="23">
        <v>58</v>
      </c>
      <c r="B70" s="42" t="s">
        <v>166</v>
      </c>
      <c r="C70" s="19">
        <v>1</v>
      </c>
      <c r="D70" s="36" t="s">
        <v>105</v>
      </c>
      <c r="E70" s="28" t="s">
        <v>210</v>
      </c>
      <c r="F70" s="29" t="s">
        <v>160</v>
      </c>
      <c r="G70" s="26" t="s">
        <v>94</v>
      </c>
      <c r="H70" s="24"/>
      <c r="I70" s="21">
        <f t="shared" si="1"/>
        <v>0</v>
      </c>
      <c r="J70" s="22">
        <f t="shared" si="2"/>
        <v>0</v>
      </c>
    </row>
    <row r="71" spans="1:10" ht="59.25" customHeight="1" x14ac:dyDescent="0.25">
      <c r="A71" s="23">
        <v>59</v>
      </c>
      <c r="B71" s="42" t="s">
        <v>167</v>
      </c>
      <c r="C71" s="35">
        <v>1</v>
      </c>
      <c r="D71" s="36" t="s">
        <v>105</v>
      </c>
      <c r="E71" s="28" t="s">
        <v>211</v>
      </c>
      <c r="F71" s="29" t="s">
        <v>160</v>
      </c>
      <c r="G71" s="26" t="s">
        <v>94</v>
      </c>
      <c r="H71" s="24"/>
      <c r="I71" s="21">
        <f t="shared" si="1"/>
        <v>0</v>
      </c>
      <c r="J71" s="22">
        <f t="shared" si="2"/>
        <v>0</v>
      </c>
    </row>
    <row r="72" spans="1:10" ht="59.25" customHeight="1" x14ac:dyDescent="0.25">
      <c r="A72" s="23">
        <v>60</v>
      </c>
      <c r="B72" s="42" t="s">
        <v>168</v>
      </c>
      <c r="C72" s="19">
        <v>1</v>
      </c>
      <c r="D72" s="36" t="s">
        <v>105</v>
      </c>
      <c r="E72" s="28" t="s">
        <v>212</v>
      </c>
      <c r="F72" s="29" t="s">
        <v>160</v>
      </c>
      <c r="G72" s="26" t="s">
        <v>94</v>
      </c>
      <c r="H72" s="24"/>
      <c r="I72" s="21">
        <f t="shared" si="1"/>
        <v>0</v>
      </c>
      <c r="J72" s="22">
        <f t="shared" si="2"/>
        <v>0</v>
      </c>
    </row>
    <row r="73" spans="1:10" ht="59.25" customHeight="1" x14ac:dyDescent="0.25">
      <c r="A73" s="23">
        <v>61</v>
      </c>
      <c r="B73" s="42" t="s">
        <v>169</v>
      </c>
      <c r="C73" s="19">
        <v>1</v>
      </c>
      <c r="D73" s="36" t="s">
        <v>105</v>
      </c>
      <c r="E73" s="28" t="s">
        <v>213</v>
      </c>
      <c r="F73" s="29" t="s">
        <v>160</v>
      </c>
      <c r="G73" s="43" t="s">
        <v>250</v>
      </c>
      <c r="H73" s="24"/>
      <c r="I73" s="21">
        <f t="shared" si="1"/>
        <v>0</v>
      </c>
      <c r="J73" s="22">
        <f t="shared" si="2"/>
        <v>0</v>
      </c>
    </row>
    <row r="74" spans="1:10" ht="59.25" customHeight="1" x14ac:dyDescent="0.25">
      <c r="A74" s="23">
        <v>62</v>
      </c>
      <c r="B74" s="42" t="s">
        <v>170</v>
      </c>
      <c r="C74" s="19">
        <v>1</v>
      </c>
      <c r="D74" s="36" t="s">
        <v>105</v>
      </c>
      <c r="E74" s="28" t="s">
        <v>214</v>
      </c>
      <c r="F74" s="29" t="s">
        <v>160</v>
      </c>
      <c r="G74" s="43" t="s">
        <v>250</v>
      </c>
      <c r="H74" s="24"/>
      <c r="I74" s="21">
        <f t="shared" si="1"/>
        <v>0</v>
      </c>
      <c r="J74" s="22">
        <f t="shared" si="2"/>
        <v>0</v>
      </c>
    </row>
    <row r="75" spans="1:10" ht="59.25" customHeight="1" x14ac:dyDescent="0.25">
      <c r="A75" s="23">
        <v>63</v>
      </c>
      <c r="B75" s="42" t="s">
        <v>171</v>
      </c>
      <c r="C75" s="35">
        <v>1</v>
      </c>
      <c r="D75" s="36" t="s">
        <v>105</v>
      </c>
      <c r="E75" s="28" t="s">
        <v>215</v>
      </c>
      <c r="F75" s="29" t="s">
        <v>160</v>
      </c>
      <c r="G75" s="43" t="s">
        <v>250</v>
      </c>
      <c r="H75" s="24"/>
      <c r="I75" s="21">
        <f t="shared" si="1"/>
        <v>0</v>
      </c>
      <c r="J75" s="22">
        <f t="shared" si="2"/>
        <v>0</v>
      </c>
    </row>
    <row r="76" spans="1:10" ht="59.25" customHeight="1" x14ac:dyDescent="0.25">
      <c r="A76" s="23">
        <v>64</v>
      </c>
      <c r="B76" s="42" t="s">
        <v>172</v>
      </c>
      <c r="C76" s="19">
        <v>1</v>
      </c>
      <c r="D76" s="36" t="s">
        <v>105</v>
      </c>
      <c r="E76" s="28" t="s">
        <v>216</v>
      </c>
      <c r="F76" s="29" t="s">
        <v>160</v>
      </c>
      <c r="G76" s="26" t="s">
        <v>94</v>
      </c>
      <c r="H76" s="24"/>
      <c r="I76" s="21">
        <f t="shared" si="1"/>
        <v>0</v>
      </c>
      <c r="J76" s="22">
        <f t="shared" si="2"/>
        <v>0</v>
      </c>
    </row>
    <row r="77" spans="1:10" ht="59.25" customHeight="1" x14ac:dyDescent="0.25">
      <c r="A77" s="23">
        <v>65</v>
      </c>
      <c r="B77" s="42" t="s">
        <v>173</v>
      </c>
      <c r="C77" s="19">
        <v>1</v>
      </c>
      <c r="D77" s="36" t="s">
        <v>105</v>
      </c>
      <c r="E77" s="28" t="s">
        <v>217</v>
      </c>
      <c r="F77" s="29" t="s">
        <v>160</v>
      </c>
      <c r="G77" s="26" t="s">
        <v>94</v>
      </c>
      <c r="H77" s="24"/>
      <c r="I77" s="21">
        <f t="shared" si="1"/>
        <v>0</v>
      </c>
      <c r="J77" s="22">
        <f t="shared" si="2"/>
        <v>0</v>
      </c>
    </row>
    <row r="78" spans="1:10" ht="59.25" customHeight="1" x14ac:dyDescent="0.25">
      <c r="A78" s="23">
        <v>66</v>
      </c>
      <c r="B78" s="42" t="s">
        <v>174</v>
      </c>
      <c r="C78" s="19">
        <v>1</v>
      </c>
      <c r="D78" s="36" t="s">
        <v>105</v>
      </c>
      <c r="E78" s="28" t="s">
        <v>218</v>
      </c>
      <c r="F78" s="29" t="s">
        <v>160</v>
      </c>
      <c r="G78" s="26" t="s">
        <v>94</v>
      </c>
      <c r="H78" s="24"/>
      <c r="I78" s="21">
        <f t="shared" si="1"/>
        <v>0</v>
      </c>
      <c r="J78" s="22">
        <f t="shared" si="2"/>
        <v>0</v>
      </c>
    </row>
    <row r="79" spans="1:10" ht="59.25" customHeight="1" x14ac:dyDescent="0.25">
      <c r="A79" s="23">
        <v>67</v>
      </c>
      <c r="B79" s="42" t="s">
        <v>175</v>
      </c>
      <c r="C79" s="35">
        <v>1</v>
      </c>
      <c r="D79" s="36" t="s">
        <v>105</v>
      </c>
      <c r="E79" s="28" t="s">
        <v>219</v>
      </c>
      <c r="F79" s="29" t="s">
        <v>160</v>
      </c>
      <c r="G79" s="26" t="s">
        <v>251</v>
      </c>
      <c r="H79" s="24"/>
      <c r="I79" s="21">
        <f t="shared" si="1"/>
        <v>0</v>
      </c>
      <c r="J79" s="22">
        <f t="shared" si="2"/>
        <v>0</v>
      </c>
    </row>
    <row r="80" spans="1:10" ht="59.25" customHeight="1" x14ac:dyDescent="0.25">
      <c r="A80" s="23">
        <v>68</v>
      </c>
      <c r="B80" s="42" t="s">
        <v>176</v>
      </c>
      <c r="C80" s="19">
        <v>1</v>
      </c>
      <c r="D80" s="36" t="s">
        <v>105</v>
      </c>
      <c r="E80" s="28" t="s">
        <v>220</v>
      </c>
      <c r="F80" s="29" t="s">
        <v>160</v>
      </c>
      <c r="G80" s="26" t="s">
        <v>251</v>
      </c>
      <c r="H80" s="24"/>
      <c r="I80" s="21">
        <f t="shared" si="1"/>
        <v>0</v>
      </c>
      <c r="J80" s="22">
        <f t="shared" si="2"/>
        <v>0</v>
      </c>
    </row>
    <row r="81" spans="1:10" ht="59.25" customHeight="1" x14ac:dyDescent="0.25">
      <c r="A81" s="23">
        <v>69</v>
      </c>
      <c r="B81" s="42" t="s">
        <v>177</v>
      </c>
      <c r="C81" s="19">
        <v>1</v>
      </c>
      <c r="D81" s="36" t="s">
        <v>105</v>
      </c>
      <c r="E81" s="28" t="s">
        <v>220</v>
      </c>
      <c r="F81" s="29" t="s">
        <v>160</v>
      </c>
      <c r="G81" s="26" t="s">
        <v>251</v>
      </c>
      <c r="H81" s="24"/>
      <c r="I81" s="21">
        <f t="shared" si="1"/>
        <v>0</v>
      </c>
      <c r="J81" s="22">
        <f t="shared" si="2"/>
        <v>0</v>
      </c>
    </row>
    <row r="82" spans="1:10" ht="59.25" customHeight="1" x14ac:dyDescent="0.25">
      <c r="A82" s="23">
        <v>70</v>
      </c>
      <c r="B82" s="42" t="s">
        <v>178</v>
      </c>
      <c r="C82" s="19">
        <v>1</v>
      </c>
      <c r="D82" s="36" t="s">
        <v>105</v>
      </c>
      <c r="E82" s="28" t="s">
        <v>221</v>
      </c>
      <c r="F82" s="29" t="s">
        <v>160</v>
      </c>
      <c r="G82" s="26" t="s">
        <v>251</v>
      </c>
      <c r="H82" s="24"/>
      <c r="I82" s="21">
        <f t="shared" si="1"/>
        <v>0</v>
      </c>
      <c r="J82" s="22">
        <f t="shared" si="2"/>
        <v>0</v>
      </c>
    </row>
    <row r="83" spans="1:10" ht="59.25" customHeight="1" x14ac:dyDescent="0.25">
      <c r="A83" s="23">
        <v>71</v>
      </c>
      <c r="B83" s="42" t="s">
        <v>179</v>
      </c>
      <c r="C83" s="35">
        <v>1</v>
      </c>
      <c r="D83" s="36" t="s">
        <v>105</v>
      </c>
      <c r="E83" s="28" t="s">
        <v>222</v>
      </c>
      <c r="F83" s="29" t="s">
        <v>160</v>
      </c>
      <c r="G83" s="26" t="s">
        <v>252</v>
      </c>
      <c r="H83" s="24"/>
      <c r="I83" s="21">
        <f t="shared" si="1"/>
        <v>0</v>
      </c>
      <c r="J83" s="22">
        <f t="shared" si="2"/>
        <v>0</v>
      </c>
    </row>
    <row r="84" spans="1:10" ht="59.25" customHeight="1" x14ac:dyDescent="0.25">
      <c r="A84" s="23">
        <v>72</v>
      </c>
      <c r="B84" s="42" t="s">
        <v>180</v>
      </c>
      <c r="C84" s="19">
        <v>1</v>
      </c>
      <c r="D84" s="36" t="s">
        <v>105</v>
      </c>
      <c r="E84" s="28" t="s">
        <v>223</v>
      </c>
      <c r="F84" s="29" t="s">
        <v>160</v>
      </c>
      <c r="G84" s="26" t="s">
        <v>94</v>
      </c>
      <c r="H84" s="24"/>
      <c r="I84" s="21">
        <f t="shared" si="1"/>
        <v>0</v>
      </c>
      <c r="J84" s="22">
        <f t="shared" si="2"/>
        <v>0</v>
      </c>
    </row>
    <row r="85" spans="1:10" ht="59.25" customHeight="1" x14ac:dyDescent="0.25">
      <c r="A85" s="23">
        <v>73</v>
      </c>
      <c r="B85" s="42" t="s">
        <v>181</v>
      </c>
      <c r="C85" s="19">
        <v>1</v>
      </c>
      <c r="D85" s="36" t="s">
        <v>105</v>
      </c>
      <c r="E85" s="28" t="s">
        <v>224</v>
      </c>
      <c r="F85" s="29" t="s">
        <v>160</v>
      </c>
      <c r="G85" s="26" t="s">
        <v>94</v>
      </c>
      <c r="H85" s="24"/>
      <c r="I85" s="21">
        <f t="shared" si="1"/>
        <v>0</v>
      </c>
      <c r="J85" s="22">
        <f t="shared" si="2"/>
        <v>0</v>
      </c>
    </row>
    <row r="86" spans="1:10" ht="59.25" customHeight="1" x14ac:dyDescent="0.25">
      <c r="A86" s="23">
        <v>74</v>
      </c>
      <c r="B86" s="42" t="s">
        <v>182</v>
      </c>
      <c r="C86" s="19">
        <v>1</v>
      </c>
      <c r="D86" s="36" t="s">
        <v>105</v>
      </c>
      <c r="E86" s="28" t="s">
        <v>225</v>
      </c>
      <c r="F86" s="29" t="s">
        <v>160</v>
      </c>
      <c r="G86" s="26" t="s">
        <v>94</v>
      </c>
      <c r="H86" s="24"/>
      <c r="I86" s="21">
        <f t="shared" si="1"/>
        <v>0</v>
      </c>
      <c r="J86" s="22">
        <f t="shared" si="2"/>
        <v>0</v>
      </c>
    </row>
    <row r="87" spans="1:10" ht="59.25" customHeight="1" x14ac:dyDescent="0.25">
      <c r="A87" s="23">
        <v>75</v>
      </c>
      <c r="B87" s="42" t="s">
        <v>183</v>
      </c>
      <c r="C87" s="35">
        <v>1</v>
      </c>
      <c r="D87" s="36" t="s">
        <v>105</v>
      </c>
      <c r="E87" s="28" t="s">
        <v>226</v>
      </c>
      <c r="F87" s="29" t="s">
        <v>160</v>
      </c>
      <c r="G87" s="26" t="s">
        <v>94</v>
      </c>
      <c r="H87" s="24"/>
      <c r="I87" s="21">
        <f t="shared" si="1"/>
        <v>0</v>
      </c>
      <c r="J87" s="22">
        <f t="shared" si="2"/>
        <v>0</v>
      </c>
    </row>
    <row r="88" spans="1:10" ht="59.25" customHeight="1" x14ac:dyDescent="0.25">
      <c r="A88" s="23">
        <v>76</v>
      </c>
      <c r="B88" s="42" t="s">
        <v>184</v>
      </c>
      <c r="C88" s="19">
        <v>1</v>
      </c>
      <c r="D88" s="36" t="s">
        <v>105</v>
      </c>
      <c r="E88" s="28" t="s">
        <v>227</v>
      </c>
      <c r="F88" s="29" t="s">
        <v>160</v>
      </c>
      <c r="G88" s="26" t="s">
        <v>253</v>
      </c>
      <c r="H88" s="24"/>
      <c r="I88" s="21">
        <f t="shared" si="1"/>
        <v>0</v>
      </c>
      <c r="J88" s="22">
        <f t="shared" si="2"/>
        <v>0</v>
      </c>
    </row>
    <row r="89" spans="1:10" ht="59.25" customHeight="1" x14ac:dyDescent="0.25">
      <c r="A89" s="23">
        <v>77</v>
      </c>
      <c r="B89" s="42" t="s">
        <v>185</v>
      </c>
      <c r="C89" s="19">
        <v>1</v>
      </c>
      <c r="D89" s="36" t="s">
        <v>105</v>
      </c>
      <c r="E89" s="28" t="s">
        <v>228</v>
      </c>
      <c r="F89" s="29" t="s">
        <v>160</v>
      </c>
      <c r="G89" s="26" t="s">
        <v>254</v>
      </c>
      <c r="H89" s="24"/>
      <c r="I89" s="21">
        <f t="shared" si="1"/>
        <v>0</v>
      </c>
      <c r="J89" s="22">
        <f t="shared" si="2"/>
        <v>0</v>
      </c>
    </row>
    <row r="90" spans="1:10" ht="59.25" customHeight="1" x14ac:dyDescent="0.25">
      <c r="A90" s="23">
        <v>78</v>
      </c>
      <c r="B90" s="42" t="s">
        <v>186</v>
      </c>
      <c r="C90" s="19">
        <v>1</v>
      </c>
      <c r="D90" s="36" t="s">
        <v>105</v>
      </c>
      <c r="E90" s="28" t="s">
        <v>229</v>
      </c>
      <c r="F90" s="29" t="s">
        <v>160</v>
      </c>
      <c r="G90" s="26" t="s">
        <v>94</v>
      </c>
      <c r="H90" s="24"/>
      <c r="I90" s="21">
        <f t="shared" si="1"/>
        <v>0</v>
      </c>
      <c r="J90" s="22">
        <f t="shared" si="2"/>
        <v>0</v>
      </c>
    </row>
    <row r="91" spans="1:10" ht="59.25" customHeight="1" x14ac:dyDescent="0.25">
      <c r="A91" s="23">
        <v>79</v>
      </c>
      <c r="B91" s="42" t="s">
        <v>187</v>
      </c>
      <c r="C91" s="35">
        <v>1</v>
      </c>
      <c r="D91" s="36" t="s">
        <v>105</v>
      </c>
      <c r="E91" s="28" t="s">
        <v>230</v>
      </c>
      <c r="F91" s="29" t="s">
        <v>160</v>
      </c>
      <c r="G91" s="26" t="s">
        <v>94</v>
      </c>
      <c r="H91" s="24"/>
      <c r="I91" s="21">
        <f t="shared" si="1"/>
        <v>0</v>
      </c>
      <c r="J91" s="22">
        <f t="shared" si="2"/>
        <v>0</v>
      </c>
    </row>
    <row r="92" spans="1:10" ht="59.25" customHeight="1" x14ac:dyDescent="0.25">
      <c r="A92" s="23">
        <v>80</v>
      </c>
      <c r="B92" s="42" t="s">
        <v>188</v>
      </c>
      <c r="C92" s="19">
        <v>1</v>
      </c>
      <c r="D92" s="36" t="s">
        <v>105</v>
      </c>
      <c r="E92" s="28" t="s">
        <v>231</v>
      </c>
      <c r="F92" s="29" t="s">
        <v>160</v>
      </c>
      <c r="G92" s="26" t="s">
        <v>86</v>
      </c>
      <c r="H92" s="24"/>
      <c r="I92" s="21">
        <f t="shared" si="1"/>
        <v>0</v>
      </c>
      <c r="J92" s="22">
        <f t="shared" si="2"/>
        <v>0</v>
      </c>
    </row>
    <row r="93" spans="1:10" ht="59.25" customHeight="1" x14ac:dyDescent="0.25">
      <c r="A93" s="23">
        <v>81</v>
      </c>
      <c r="B93" s="42" t="s">
        <v>189</v>
      </c>
      <c r="C93" s="19">
        <v>1</v>
      </c>
      <c r="D93" s="36" t="s">
        <v>105</v>
      </c>
      <c r="E93" s="28" t="s">
        <v>232</v>
      </c>
      <c r="F93" s="29" t="s">
        <v>160</v>
      </c>
      <c r="G93" s="26" t="s">
        <v>255</v>
      </c>
      <c r="H93" s="24"/>
      <c r="I93" s="21">
        <f>H93*0.19</f>
        <v>0</v>
      </c>
      <c r="J93" s="22">
        <f t="shared" si="2"/>
        <v>0</v>
      </c>
    </row>
    <row r="94" spans="1:10" ht="59.25" customHeight="1" x14ac:dyDescent="0.25">
      <c r="A94" s="23">
        <v>82</v>
      </c>
      <c r="B94" s="42" t="s">
        <v>190</v>
      </c>
      <c r="C94" s="19">
        <v>1</v>
      </c>
      <c r="D94" s="36" t="s">
        <v>105</v>
      </c>
      <c r="E94" s="28" t="s">
        <v>233</v>
      </c>
      <c r="F94" s="29" t="s">
        <v>160</v>
      </c>
      <c r="G94" s="26" t="s">
        <v>94</v>
      </c>
      <c r="H94" s="24"/>
      <c r="I94" s="21">
        <f t="shared" si="1"/>
        <v>0</v>
      </c>
      <c r="J94" s="22">
        <f t="shared" si="2"/>
        <v>0</v>
      </c>
    </row>
    <row r="95" spans="1:10" ht="59.25" customHeight="1" x14ac:dyDescent="0.25">
      <c r="A95" s="23">
        <v>83</v>
      </c>
      <c r="B95" s="42" t="s">
        <v>191</v>
      </c>
      <c r="C95" s="35">
        <v>1</v>
      </c>
      <c r="D95" s="36" t="s">
        <v>105</v>
      </c>
      <c r="E95" s="28" t="s">
        <v>234</v>
      </c>
      <c r="F95" s="29" t="s">
        <v>160</v>
      </c>
      <c r="G95" s="26" t="s">
        <v>94</v>
      </c>
      <c r="H95" s="24"/>
      <c r="I95" s="21">
        <f t="shared" si="1"/>
        <v>0</v>
      </c>
      <c r="J95" s="22">
        <f t="shared" si="2"/>
        <v>0</v>
      </c>
    </row>
    <row r="96" spans="1:10" ht="59.25" customHeight="1" x14ac:dyDescent="0.25">
      <c r="A96" s="23">
        <v>84</v>
      </c>
      <c r="B96" s="42" t="s">
        <v>192</v>
      </c>
      <c r="C96" s="19">
        <v>1</v>
      </c>
      <c r="D96" s="36" t="s">
        <v>105</v>
      </c>
      <c r="E96" s="28" t="s">
        <v>235</v>
      </c>
      <c r="F96" s="29" t="s">
        <v>160</v>
      </c>
      <c r="G96" s="26" t="s">
        <v>94</v>
      </c>
      <c r="H96" s="24"/>
      <c r="I96" s="21">
        <f t="shared" si="1"/>
        <v>0</v>
      </c>
      <c r="J96" s="22">
        <f t="shared" si="2"/>
        <v>0</v>
      </c>
    </row>
    <row r="97" spans="1:10" ht="59.25" customHeight="1" x14ac:dyDescent="0.25">
      <c r="A97" s="23">
        <v>85</v>
      </c>
      <c r="B97" s="42" t="s">
        <v>193</v>
      </c>
      <c r="C97" s="19">
        <v>1</v>
      </c>
      <c r="D97" s="36" t="s">
        <v>105</v>
      </c>
      <c r="E97" s="28" t="s">
        <v>236</v>
      </c>
      <c r="F97" s="29" t="s">
        <v>160</v>
      </c>
      <c r="G97" s="26" t="s">
        <v>256</v>
      </c>
      <c r="H97" s="24"/>
      <c r="I97" s="21">
        <f t="shared" si="1"/>
        <v>0</v>
      </c>
      <c r="J97" s="22">
        <f t="shared" si="2"/>
        <v>0</v>
      </c>
    </row>
    <row r="98" spans="1:10" ht="59.25" customHeight="1" x14ac:dyDescent="0.25">
      <c r="A98" s="23">
        <v>86</v>
      </c>
      <c r="B98" s="42" t="s">
        <v>194</v>
      </c>
      <c r="C98" s="19">
        <v>1</v>
      </c>
      <c r="D98" s="36" t="s">
        <v>105</v>
      </c>
      <c r="E98" s="28" t="s">
        <v>237</v>
      </c>
      <c r="F98" s="29" t="s">
        <v>160</v>
      </c>
      <c r="G98" s="26" t="s">
        <v>256</v>
      </c>
      <c r="H98" s="24"/>
      <c r="I98" s="21">
        <f t="shared" si="1"/>
        <v>0</v>
      </c>
      <c r="J98" s="22">
        <f t="shared" si="2"/>
        <v>0</v>
      </c>
    </row>
    <row r="99" spans="1:10" ht="59.25" customHeight="1" x14ac:dyDescent="0.25">
      <c r="A99" s="23">
        <v>87</v>
      </c>
      <c r="B99" s="42" t="s">
        <v>195</v>
      </c>
      <c r="C99" s="35">
        <v>1</v>
      </c>
      <c r="D99" s="36" t="s">
        <v>105</v>
      </c>
      <c r="E99" s="28" t="s">
        <v>238</v>
      </c>
      <c r="F99" s="29" t="s">
        <v>160</v>
      </c>
      <c r="G99" s="26" t="s">
        <v>256</v>
      </c>
      <c r="H99" s="24"/>
      <c r="I99" s="21">
        <f t="shared" si="1"/>
        <v>0</v>
      </c>
      <c r="J99" s="22">
        <f t="shared" si="2"/>
        <v>0</v>
      </c>
    </row>
    <row r="100" spans="1:10" ht="59.25" customHeight="1" x14ac:dyDescent="0.25">
      <c r="A100" s="23">
        <v>88</v>
      </c>
      <c r="B100" s="42" t="s">
        <v>196</v>
      </c>
      <c r="C100" s="19">
        <v>1</v>
      </c>
      <c r="D100" s="36" t="s">
        <v>105</v>
      </c>
      <c r="E100" s="28" t="s">
        <v>239</v>
      </c>
      <c r="F100" s="29" t="s">
        <v>160</v>
      </c>
      <c r="G100" s="26" t="s">
        <v>94</v>
      </c>
      <c r="H100" s="24"/>
      <c r="I100" s="21">
        <f t="shared" si="1"/>
        <v>0</v>
      </c>
      <c r="J100" s="22">
        <f t="shared" si="2"/>
        <v>0</v>
      </c>
    </row>
    <row r="101" spans="1:10" ht="59.25" customHeight="1" x14ac:dyDescent="0.25">
      <c r="A101" s="23">
        <v>89</v>
      </c>
      <c r="B101" s="42" t="s">
        <v>197</v>
      </c>
      <c r="C101" s="19">
        <v>1</v>
      </c>
      <c r="D101" s="36" t="s">
        <v>105</v>
      </c>
      <c r="E101" s="28" t="s">
        <v>240</v>
      </c>
      <c r="F101" s="29" t="s">
        <v>160</v>
      </c>
      <c r="G101" s="26" t="s">
        <v>257</v>
      </c>
      <c r="H101" s="24"/>
      <c r="I101" s="21">
        <f t="shared" si="1"/>
        <v>0</v>
      </c>
      <c r="J101" s="22">
        <f t="shared" si="2"/>
        <v>0</v>
      </c>
    </row>
    <row r="102" spans="1:10" ht="59.25" customHeight="1" x14ac:dyDescent="0.25">
      <c r="A102" s="23">
        <v>90</v>
      </c>
      <c r="B102" s="42" t="s">
        <v>198</v>
      </c>
      <c r="C102" s="19">
        <v>1</v>
      </c>
      <c r="D102" s="36" t="s">
        <v>105</v>
      </c>
      <c r="E102" s="28" t="s">
        <v>241</v>
      </c>
      <c r="F102" s="29" t="s">
        <v>160</v>
      </c>
      <c r="G102" s="26" t="s">
        <v>86</v>
      </c>
      <c r="H102" s="24"/>
      <c r="I102" s="21">
        <f t="shared" si="1"/>
        <v>0</v>
      </c>
      <c r="J102" s="22">
        <f t="shared" si="2"/>
        <v>0</v>
      </c>
    </row>
    <row r="103" spans="1:10" ht="59.25" customHeight="1" x14ac:dyDescent="0.25">
      <c r="A103" s="23">
        <v>91</v>
      </c>
      <c r="B103" s="42" t="s">
        <v>199</v>
      </c>
      <c r="C103" s="35">
        <v>1</v>
      </c>
      <c r="D103" s="36" t="s">
        <v>105</v>
      </c>
      <c r="E103" s="28" t="s">
        <v>242</v>
      </c>
      <c r="F103" s="29" t="s">
        <v>160</v>
      </c>
      <c r="G103" s="26" t="s">
        <v>258</v>
      </c>
      <c r="H103" s="24"/>
      <c r="I103" s="21">
        <f t="shared" si="1"/>
        <v>0</v>
      </c>
      <c r="J103" s="22">
        <f t="shared" si="2"/>
        <v>0</v>
      </c>
    </row>
    <row r="104" spans="1:10" ht="59.25" customHeight="1" x14ac:dyDescent="0.25">
      <c r="A104" s="23">
        <v>92</v>
      </c>
      <c r="B104" s="42" t="s">
        <v>200</v>
      </c>
      <c r="C104" s="19">
        <v>1</v>
      </c>
      <c r="D104" s="36" t="s">
        <v>105</v>
      </c>
      <c r="E104" s="28" t="s">
        <v>243</v>
      </c>
      <c r="F104" s="29" t="s">
        <v>160</v>
      </c>
      <c r="G104" s="26" t="s">
        <v>252</v>
      </c>
      <c r="H104" s="24"/>
      <c r="I104" s="21">
        <f t="shared" si="1"/>
        <v>0</v>
      </c>
      <c r="J104" s="22">
        <f t="shared" si="2"/>
        <v>0</v>
      </c>
    </row>
    <row r="105" spans="1:10" ht="59.25" customHeight="1" x14ac:dyDescent="0.25">
      <c r="A105" s="23">
        <v>93</v>
      </c>
      <c r="B105" s="42" t="s">
        <v>201</v>
      </c>
      <c r="C105" s="19">
        <v>1</v>
      </c>
      <c r="D105" s="36" t="s">
        <v>105</v>
      </c>
      <c r="E105" s="28" t="s">
        <v>244</v>
      </c>
      <c r="F105" s="29" t="s">
        <v>160</v>
      </c>
      <c r="G105" s="26" t="s">
        <v>259</v>
      </c>
      <c r="H105" s="24"/>
      <c r="I105" s="21">
        <f t="shared" si="1"/>
        <v>0</v>
      </c>
      <c r="J105" s="22">
        <f>H105+I105</f>
        <v>0</v>
      </c>
    </row>
    <row r="106" spans="1:10" ht="59.25" customHeight="1" x14ac:dyDescent="0.25">
      <c r="A106" s="23">
        <v>94</v>
      </c>
      <c r="B106" s="42" t="s">
        <v>202</v>
      </c>
      <c r="C106" s="19">
        <v>1</v>
      </c>
      <c r="D106" s="36" t="s">
        <v>105</v>
      </c>
      <c r="E106" s="28" t="s">
        <v>245</v>
      </c>
      <c r="F106" s="29" t="s">
        <v>160</v>
      </c>
      <c r="G106" s="26" t="s">
        <v>260</v>
      </c>
      <c r="H106" s="24"/>
      <c r="I106" s="21">
        <f t="shared" si="1"/>
        <v>0</v>
      </c>
      <c r="J106" s="22">
        <f t="shared" si="2"/>
        <v>0</v>
      </c>
    </row>
    <row r="107" spans="1:10" ht="59.25" customHeight="1" x14ac:dyDescent="0.25">
      <c r="A107" s="23">
        <v>95</v>
      </c>
      <c r="B107" s="42" t="s">
        <v>203</v>
      </c>
      <c r="C107" s="35">
        <v>1</v>
      </c>
      <c r="D107" s="36" t="s">
        <v>105</v>
      </c>
      <c r="E107" s="28" t="s">
        <v>246</v>
      </c>
      <c r="F107" s="29" t="s">
        <v>160</v>
      </c>
      <c r="G107" s="26" t="s">
        <v>261</v>
      </c>
      <c r="H107" s="24"/>
      <c r="I107" s="21">
        <f t="shared" si="1"/>
        <v>0</v>
      </c>
      <c r="J107" s="22">
        <f t="shared" si="2"/>
        <v>0</v>
      </c>
    </row>
    <row r="108" spans="1:10" ht="59.25" customHeight="1" x14ac:dyDescent="0.25">
      <c r="A108" s="23">
        <v>96</v>
      </c>
      <c r="B108" s="42" t="s">
        <v>204</v>
      </c>
      <c r="C108" s="19">
        <v>1</v>
      </c>
      <c r="D108" s="36" t="s">
        <v>105</v>
      </c>
      <c r="E108" s="28" t="s">
        <v>247</v>
      </c>
      <c r="F108" s="29" t="s">
        <v>160</v>
      </c>
      <c r="G108" s="26" t="s">
        <v>261</v>
      </c>
      <c r="H108" s="24"/>
      <c r="I108" s="21">
        <f t="shared" si="1"/>
        <v>0</v>
      </c>
      <c r="J108" s="22">
        <f t="shared" si="2"/>
        <v>0</v>
      </c>
    </row>
    <row r="109" spans="1:10" ht="59.25" customHeight="1" x14ac:dyDescent="0.25">
      <c r="A109" s="23">
        <v>97</v>
      </c>
      <c r="B109" s="42" t="s">
        <v>205</v>
      </c>
      <c r="C109" s="19">
        <v>1</v>
      </c>
      <c r="D109" s="36" t="s">
        <v>105</v>
      </c>
      <c r="E109" s="28" t="s">
        <v>248</v>
      </c>
      <c r="F109" s="29" t="s">
        <v>160</v>
      </c>
      <c r="G109" s="26" t="s">
        <v>257</v>
      </c>
      <c r="H109" s="24"/>
      <c r="I109" s="21">
        <f t="shared" si="1"/>
        <v>0</v>
      </c>
      <c r="J109" s="22">
        <f t="shared" si="2"/>
        <v>0</v>
      </c>
    </row>
    <row r="110" spans="1:10" ht="59.25" customHeight="1" x14ac:dyDescent="0.25">
      <c r="A110" s="23">
        <v>98</v>
      </c>
      <c r="B110" s="42" t="s">
        <v>206</v>
      </c>
      <c r="C110" s="19">
        <v>1</v>
      </c>
      <c r="D110" s="36" t="s">
        <v>105</v>
      </c>
      <c r="E110" s="28" t="s">
        <v>249</v>
      </c>
      <c r="F110" s="29" t="s">
        <v>160</v>
      </c>
      <c r="G110" s="26" t="s">
        <v>94</v>
      </c>
      <c r="H110" s="24"/>
      <c r="I110" s="21">
        <f t="shared" si="1"/>
        <v>0</v>
      </c>
      <c r="J110" s="22">
        <f t="shared" si="2"/>
        <v>0</v>
      </c>
    </row>
    <row r="111" spans="1:10" ht="30" customHeight="1" x14ac:dyDescent="0.3">
      <c r="A111" s="32"/>
      <c r="B111" s="33"/>
      <c r="C111" s="33"/>
      <c r="D111" s="34"/>
      <c r="E111" s="34"/>
      <c r="F111" s="34"/>
      <c r="G111" s="44" t="s">
        <v>161</v>
      </c>
      <c r="H111" s="30">
        <f>SUM(H67:H110)</f>
        <v>0</v>
      </c>
      <c r="I111" s="30">
        <f>SUM(I67:I110)</f>
        <v>0</v>
      </c>
      <c r="J111" s="45">
        <f>SUM(J67:J110)</f>
        <v>0</v>
      </c>
    </row>
    <row r="112" spans="1:10" ht="30" customHeight="1" x14ac:dyDescent="0.3">
      <c r="A112" s="32"/>
      <c r="B112" s="33"/>
      <c r="C112" s="33"/>
      <c r="D112" s="34"/>
      <c r="E112" s="34"/>
      <c r="F112" s="34"/>
      <c r="G112" s="52"/>
      <c r="H112" s="50"/>
      <c r="I112" s="50"/>
      <c r="J112" s="51"/>
    </row>
    <row r="113" spans="1:10" ht="30.75" customHeight="1" x14ac:dyDescent="0.25">
      <c r="A113" s="5"/>
      <c r="B113" s="17" t="s">
        <v>265</v>
      </c>
      <c r="C113" s="4"/>
      <c r="D113" s="49" t="s">
        <v>262</v>
      </c>
      <c r="E113" s="6"/>
      <c r="F113" s="6"/>
      <c r="G113" s="6"/>
      <c r="H113" s="6"/>
      <c r="I113" s="6"/>
      <c r="J113" s="48"/>
    </row>
    <row r="114" spans="1:10" ht="27.75" customHeight="1" x14ac:dyDescent="0.25">
      <c r="A114" s="5"/>
      <c r="B114" s="9" t="s">
        <v>6</v>
      </c>
      <c r="C114" s="9" t="s">
        <v>263</v>
      </c>
      <c r="I114" s="6"/>
      <c r="J114" s="7"/>
    </row>
    <row r="115" spans="1:10" ht="27.75" customHeight="1" x14ac:dyDescent="0.25">
      <c r="A115" s="5"/>
      <c r="B115" s="9" t="s">
        <v>5</v>
      </c>
      <c r="C115" s="9" t="s">
        <v>263</v>
      </c>
      <c r="I115" s="6"/>
      <c r="J115" s="7"/>
    </row>
    <row r="116" spans="1:10" ht="22.5" customHeight="1" thickBot="1" x14ac:dyDescent="0.3">
      <c r="A116" s="10"/>
      <c r="B116" s="11" t="s">
        <v>7</v>
      </c>
      <c r="C116" s="11"/>
      <c r="D116" s="12"/>
      <c r="E116" s="12"/>
      <c r="F116" s="12"/>
      <c r="G116" s="12"/>
      <c r="H116" s="12"/>
      <c r="I116" s="12"/>
      <c r="J116" s="13"/>
    </row>
    <row r="117" spans="1:10" ht="22.5" customHeight="1" x14ac:dyDescent="0.25"/>
    <row r="118" spans="1:10" ht="43.5" customHeight="1" x14ac:dyDescent="0.25"/>
    <row r="119" spans="1:10" ht="22.5" customHeight="1" x14ac:dyDescent="0.25"/>
    <row r="120" spans="1:10" ht="41.25" customHeight="1" x14ac:dyDescent="0.25"/>
    <row r="121" spans="1:10" ht="27" customHeight="1" x14ac:dyDescent="0.25"/>
    <row r="122" spans="1:10" ht="27" customHeight="1" x14ac:dyDescent="0.25"/>
    <row r="123" spans="1:10" ht="27" customHeight="1" x14ac:dyDescent="0.25"/>
    <row r="124" spans="1:10" ht="27" customHeight="1" x14ac:dyDescent="0.25"/>
    <row r="125" spans="1:10" ht="27" customHeight="1" x14ac:dyDescent="0.25"/>
    <row r="126" spans="1:10" ht="27" customHeight="1" x14ac:dyDescent="0.25"/>
    <row r="127" spans="1:10" ht="43.5" customHeight="1" x14ac:dyDescent="0.25"/>
    <row r="128" spans="1:10" ht="43.5" customHeight="1" x14ac:dyDescent="0.25"/>
    <row r="129" ht="43.5" customHeight="1" x14ac:dyDescent="0.25"/>
    <row r="130" ht="32.25" customHeight="1" x14ac:dyDescent="0.25"/>
    <row r="131" ht="32.25" customHeight="1" x14ac:dyDescent="0.25"/>
    <row r="132" ht="32.25" customHeight="1" x14ac:dyDescent="0.25"/>
    <row r="133" ht="32.25" customHeight="1" x14ac:dyDescent="0.25"/>
    <row r="134" ht="32.25" customHeight="1" x14ac:dyDescent="0.25"/>
    <row r="135" ht="31.5" customHeight="1" x14ac:dyDescent="0.25"/>
    <row r="136" ht="31.5" customHeight="1" x14ac:dyDescent="0.25"/>
    <row r="137" ht="31.5" customHeight="1" x14ac:dyDescent="0.25"/>
    <row r="138" ht="31.5" customHeight="1" x14ac:dyDescent="0.25"/>
    <row r="139" ht="31.5" customHeight="1" x14ac:dyDescent="0.25"/>
    <row r="140" ht="39.75" customHeight="1" x14ac:dyDescent="0.25"/>
    <row r="141" ht="72.75" customHeight="1" x14ac:dyDescent="0.25"/>
    <row r="142" ht="48" customHeight="1" x14ac:dyDescent="0.25"/>
    <row r="145" ht="24.75" customHeight="1" x14ac:dyDescent="0.25"/>
    <row r="146" ht="24.75" customHeight="1" x14ac:dyDescent="0.25"/>
    <row r="147" ht="24.75" customHeight="1" x14ac:dyDescent="0.25"/>
    <row r="148" ht="24.75" customHeight="1" x14ac:dyDescent="0.25"/>
    <row r="149" ht="24.75" customHeight="1" x14ac:dyDescent="0.25"/>
    <row r="150" ht="24.75" customHeight="1" x14ac:dyDescent="0.25"/>
    <row r="151" ht="24.75" customHeight="1" x14ac:dyDescent="0.25"/>
    <row r="152" ht="24.75" customHeight="1" x14ac:dyDescent="0.25"/>
    <row r="153" ht="24.75" customHeight="1" x14ac:dyDescent="0.25"/>
    <row r="154" ht="24.75" customHeight="1" x14ac:dyDescent="0.25"/>
    <row r="155" ht="24.75" customHeight="1" x14ac:dyDescent="0.25"/>
    <row r="156" ht="24.75" customHeight="1" x14ac:dyDescent="0.25"/>
    <row r="157" ht="24.75" customHeight="1" x14ac:dyDescent="0.25"/>
    <row r="158" ht="24.75" customHeight="1" x14ac:dyDescent="0.25"/>
    <row r="160" ht="30" customHeight="1" x14ac:dyDescent="0.25"/>
    <row r="162" ht="25.5" customHeight="1" x14ac:dyDescent="0.25"/>
  </sheetData>
  <mergeCells count="6">
    <mergeCell ref="C65:F65"/>
    <mergeCell ref="H5:J5"/>
    <mergeCell ref="A3:J3"/>
    <mergeCell ref="A1:J1"/>
    <mergeCell ref="A2:J2"/>
    <mergeCell ref="C7:H7"/>
  </mergeCells>
  <printOptions horizontalCentered="1"/>
  <pageMargins left="0.25" right="0.25" top="0.75" bottom="0.75" header="0.3" footer="0.3"/>
  <pageSetup scale="4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ECONÓMICO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Compras</dc:creator>
  <cp:lastModifiedBy>Compras2</cp:lastModifiedBy>
  <cp:lastPrinted>2020-07-13T16:17:21Z</cp:lastPrinted>
  <dcterms:created xsi:type="dcterms:W3CDTF">2018-02-22T19:16:42Z</dcterms:created>
  <dcterms:modified xsi:type="dcterms:W3CDTF">2020-07-27T16:27:16Z</dcterms:modified>
</cp:coreProperties>
</file>