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5\Desktop\CAMILA DALEMAN\MAYO\QUIRUMEDICAS\"/>
    </mc:Choice>
  </mc:AlternateContent>
  <bookViews>
    <workbookView xWindow="0" yWindow="0" windowWidth="20400" windowHeight="7155"/>
  </bookViews>
  <sheets>
    <sheet name="ANEXO 6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 l="1"/>
  <c r="J5" i="1" s="1"/>
  <c r="J19" i="1" l="1"/>
</calcChain>
</file>

<file path=xl/sharedStrings.xml><?xml version="1.0" encoding="utf-8"?>
<sst xmlns="http://schemas.openxmlformats.org/spreadsheetml/2006/main" count="45" uniqueCount="31">
  <si>
    <t>Item</t>
  </si>
  <si>
    <t>DESCRIPCIÓN</t>
  </si>
  <si>
    <t>CANTIDAD</t>
  </si>
  <si>
    <t>UNIDAD DE 
MEDIDA</t>
  </si>
  <si>
    <t>VALOR 
UNITARIO</t>
  </si>
  <si>
    <t>IVA 
(SI APLICA)</t>
  </si>
  <si>
    <t>VALOR UNITARIO 
TOTAL</t>
  </si>
  <si>
    <t>EMPRESA:</t>
  </si>
  <si>
    <t>NIT:</t>
  </si>
  <si>
    <t>VALOR TOTAL</t>
  </si>
  <si>
    <t>ESPECIFICACIÓN TÉCNICA</t>
  </si>
  <si>
    <t>QUE LA PROPUESTA TIENE UN VALOR TOTAL DE _________________________</t>
  </si>
  <si>
    <t>FORMA DE PAGO 90 DÍAS.</t>
  </si>
  <si>
    <t>EL VALOR TOTAL DE LA PROPUESTA NO PODRÁ SUPERAR EL PRESUPUESTO DISPONIBLE PARA ESTA INVITACIÓN.</t>
  </si>
  <si>
    <t>LA CANTIDAD ES DE REFERENCIA PARA PROYECTAR LOS VALORES UNITARIOS.</t>
  </si>
  <si>
    <t>ANEXO 6 ANEXO ECONÓMICO</t>
  </si>
  <si>
    <t>ALCOHOL GLICERINADO A BASE DE ETANOL, ISOPROPANOL Ó N-PROPANOL, Ó UNA COMBINACIÓN ENTRE LAS DOS + GLICERINA. PRESENTACIÓN DE 1.000 CC</t>
  </si>
  <si>
    <t>ALCOHOL GLICERINADO A BASE DE ETANOL, ISOPROPANOL Ó N-PROPANOL, Ó UNA COMBINACIÓN ENTRE LAS DOS + GLICERINA. PRESENTACIÓN DE 240 CC</t>
  </si>
  <si>
    <t>ALCOHOL GLICERINADO A BASE DE ETANOL, ISOPROPANOL Ó N-PROPANOL, Ó UNA COMBINACIÓN ENTRE LAS DOS + GLICERINA. PRESENTACIÓN DE 500 CC</t>
  </si>
  <si>
    <t>CLORHEXIDINA 2 % + ALCOHOL ISOPROPILICO 70%  120 ML</t>
  </si>
  <si>
    <t>CLORHEXIDINA 2 G + ALCOHOL ISOPROPILICO 70%  60 ML</t>
  </si>
  <si>
    <t>CLORHEXIDINA 4% JABON 1000  ML (SISTEMA PUSH)</t>
  </si>
  <si>
    <t>CLORHEXIDINA 4% JABON 1000  ML (SISTEMA SENSOR)</t>
  </si>
  <si>
    <t>CLORHEXIDINA GLUCONATO 4 % JABON QUIRURGICO 120 ml</t>
  </si>
  <si>
    <t>DESIFECTANTE CON GLUTARALDEHIDO+ FORMALDEHIDO+CETRIMIDA PARA DISPOSITIVOS MÉDICOS FRASCO DE 3 A 5 L</t>
  </si>
  <si>
    <t>DESINFECTANTE DE ALTO NIVEL CON GLUTARALDEHIDO PARA AREAS, SUPERFICIES HOSPITALARIAS FRASCO DE 3 A 5 L</t>
  </si>
  <si>
    <t>DESINFECTANTE DE ALTO NIVEL GLUTARALDEHIDO  0,1 gr + FORMALDEHIDO 0,04 gr por cada 100 ml X 1.000 ML</t>
  </si>
  <si>
    <t>DETERGENTE LÍQUIDO NEUTRO CONCENTRADO BIODEGRADABLE PARA SUPERFICIES Y ELEMENTOS DE USO HOSPITALARIO. GARRAFA 3 – 5 L</t>
  </si>
  <si>
    <t>GLUCONATO DE CLORHEXIDINA 4% JABÓN FRASCO DE 60 ML.</t>
  </si>
  <si>
    <t xml:space="preserve">PAÑIN CLORHEXIDINA GLUCONATO 2G MAS ALCOHOL ISOPROPILICO 70% SOBRE 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</si>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</sst>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2" borderId="2" xfId="0" applyFont="1" applyFill="1" applyBorder="1"/>
    <xf numFmtId="164" fontId="2" fillId="2" borderId="3" xfId="0" applyNumberFormat="1" applyFont="1" applyFill="1" applyBorder="1"/>
    <xf numFmtId="164" fontId="5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/>
    <xf numFmtId="3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showGridLines="0" tabSelected="1" zoomScaleNormal="100" workbookViewId="0">
      <selection activeCell="B5" sqref="B5:F18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9.7109375" style="1" customWidth="1"/>
    <col min="4" max="4" width="15.5703125" style="1" customWidth="1"/>
    <col min="5" max="5" width="11.42578125" style="1"/>
    <col min="6" max="6" width="29.42578125" style="1" customWidth="1"/>
    <col min="7" max="7" width="12.140625" style="1" bestFit="1" customWidth="1"/>
    <col min="8" max="8" width="11.5703125" style="1" bestFit="1" customWidth="1"/>
    <col min="9" max="9" width="12.7109375" style="1" customWidth="1"/>
    <col min="10" max="10" width="14.140625" style="1" customWidth="1"/>
    <col min="11" max="16384" width="11.42578125" style="1"/>
  </cols>
  <sheetData>
    <row r="1" spans="1:15" customFormat="1" ht="15" x14ac:dyDescent="0.25"/>
    <row r="2" spans="1:15" x14ac:dyDescent="0.25">
      <c r="B2" s="12" t="s">
        <v>15</v>
      </c>
      <c r="C2" s="12"/>
      <c r="D2" s="12"/>
      <c r="E2" s="12"/>
      <c r="F2" s="12"/>
      <c r="G2" s="12"/>
      <c r="H2" s="12"/>
      <c r="I2" s="12"/>
    </row>
    <row r="4" spans="1:15" s="4" customFormat="1" ht="38.25" x14ac:dyDescent="0.25">
      <c r="A4" s="2" t="s">
        <v>0</v>
      </c>
      <c r="B4" s="15" t="s">
        <v>1</v>
      </c>
      <c r="C4" s="16"/>
      <c r="D4" s="3" t="s">
        <v>2</v>
      </c>
      <c r="E4" s="3" t="s">
        <v>3</v>
      </c>
      <c r="F4" s="3" t="s">
        <v>10</v>
      </c>
      <c r="G4" s="3" t="s">
        <v>4</v>
      </c>
      <c r="H4" s="3" t="s">
        <v>5</v>
      </c>
      <c r="I4" s="3" t="s">
        <v>6</v>
      </c>
      <c r="J4" s="3" t="s">
        <v>9</v>
      </c>
    </row>
    <row r="5" spans="1:15" s="4" customFormat="1" ht="69.75" customHeight="1" x14ac:dyDescent="0.25">
      <c r="A5" s="17">
        <v>59</v>
      </c>
      <c r="B5" s="22" t="s">
        <v>16</v>
      </c>
      <c r="C5" s="23"/>
      <c r="D5" s="21">
        <v>1000</v>
      </c>
      <c r="E5" s="24" t="s">
        <v>30</v>
      </c>
      <c r="F5" s="25"/>
      <c r="G5" s="9">
        <v>0</v>
      </c>
      <c r="H5" s="9">
        <v>0</v>
      </c>
      <c r="I5" s="9">
        <f>H5+G5</f>
        <v>0</v>
      </c>
      <c r="J5" s="9">
        <f>I5*D5</f>
        <v>0</v>
      </c>
      <c r="M5" s="18"/>
      <c r="N5" s="18"/>
      <c r="O5" s="18"/>
    </row>
    <row r="6" spans="1:15" s="4" customFormat="1" ht="69.75" customHeight="1" x14ac:dyDescent="0.25">
      <c r="A6" s="17">
        <v>60</v>
      </c>
      <c r="B6" s="26" t="s">
        <v>17</v>
      </c>
      <c r="C6" s="23"/>
      <c r="D6" s="21">
        <v>1000</v>
      </c>
      <c r="E6" s="24" t="s">
        <v>30</v>
      </c>
      <c r="F6" s="25"/>
      <c r="G6" s="9">
        <v>0</v>
      </c>
      <c r="H6" s="9">
        <v>0</v>
      </c>
      <c r="I6" s="9">
        <f t="shared" ref="I6:I18" si="0">H6+G6</f>
        <v>0</v>
      </c>
      <c r="J6" s="9">
        <f t="shared" ref="J6:J18" si="1">I6*D6</f>
        <v>0</v>
      </c>
      <c r="M6" s="19"/>
      <c r="N6" s="19"/>
      <c r="O6" s="19"/>
    </row>
    <row r="7" spans="1:15" s="4" customFormat="1" ht="69.75" customHeight="1" x14ac:dyDescent="0.25">
      <c r="A7" s="17">
        <v>56</v>
      </c>
      <c r="B7" s="26" t="s">
        <v>18</v>
      </c>
      <c r="C7" s="23"/>
      <c r="D7" s="21">
        <v>1000</v>
      </c>
      <c r="E7" s="24" t="s">
        <v>30</v>
      </c>
      <c r="F7" s="25"/>
      <c r="G7" s="9">
        <v>0</v>
      </c>
      <c r="H7" s="9">
        <v>0</v>
      </c>
      <c r="I7" s="9">
        <f t="shared" si="0"/>
        <v>0</v>
      </c>
      <c r="J7" s="9">
        <f t="shared" si="1"/>
        <v>0</v>
      </c>
      <c r="M7" s="19"/>
      <c r="N7" s="19"/>
      <c r="O7" s="19"/>
    </row>
    <row r="8" spans="1:15" s="4" customFormat="1" ht="69.75" customHeight="1" x14ac:dyDescent="0.25">
      <c r="A8" s="17">
        <v>1344</v>
      </c>
      <c r="B8" s="26" t="s">
        <v>19</v>
      </c>
      <c r="C8" s="23"/>
      <c r="D8" s="21">
        <v>500</v>
      </c>
      <c r="E8" s="24" t="s">
        <v>30</v>
      </c>
      <c r="F8" s="25"/>
      <c r="G8" s="9">
        <v>0</v>
      </c>
      <c r="H8" s="9">
        <v>0</v>
      </c>
      <c r="I8" s="9">
        <f t="shared" si="0"/>
        <v>0</v>
      </c>
      <c r="J8" s="9">
        <f t="shared" si="1"/>
        <v>0</v>
      </c>
      <c r="M8" s="19"/>
      <c r="N8" s="19"/>
      <c r="O8" s="19"/>
    </row>
    <row r="9" spans="1:15" s="4" customFormat="1" ht="69.75" customHeight="1" x14ac:dyDescent="0.25">
      <c r="A9" s="17">
        <v>308</v>
      </c>
      <c r="B9" s="26" t="s">
        <v>20</v>
      </c>
      <c r="C9" s="23"/>
      <c r="D9" s="21">
        <v>500</v>
      </c>
      <c r="E9" s="24" t="s">
        <v>30</v>
      </c>
      <c r="F9" s="25"/>
      <c r="G9" s="9">
        <v>0</v>
      </c>
      <c r="H9" s="9">
        <v>0</v>
      </c>
      <c r="I9" s="9">
        <f t="shared" si="0"/>
        <v>0</v>
      </c>
      <c r="J9" s="9">
        <f t="shared" si="1"/>
        <v>0</v>
      </c>
      <c r="M9" s="19"/>
      <c r="N9" s="19"/>
      <c r="O9" s="19"/>
    </row>
    <row r="10" spans="1:15" s="4" customFormat="1" ht="69.75" customHeight="1" x14ac:dyDescent="0.25">
      <c r="A10" s="17">
        <v>309</v>
      </c>
      <c r="B10" s="26" t="s">
        <v>21</v>
      </c>
      <c r="C10" s="23"/>
      <c r="D10" s="21">
        <v>1000</v>
      </c>
      <c r="E10" s="24" t="s">
        <v>30</v>
      </c>
      <c r="F10" s="25"/>
      <c r="G10" s="9">
        <v>0</v>
      </c>
      <c r="H10" s="9">
        <v>0</v>
      </c>
      <c r="I10" s="9">
        <f t="shared" si="0"/>
        <v>0</v>
      </c>
      <c r="J10" s="9">
        <f t="shared" si="1"/>
        <v>0</v>
      </c>
      <c r="M10" s="19"/>
      <c r="N10" s="19"/>
      <c r="O10" s="19"/>
    </row>
    <row r="11" spans="1:15" s="4" customFormat="1" ht="69.75" customHeight="1" x14ac:dyDescent="0.25">
      <c r="A11" s="17">
        <v>310</v>
      </c>
      <c r="B11" s="26" t="s">
        <v>22</v>
      </c>
      <c r="C11" s="23"/>
      <c r="D11" s="21">
        <v>1000</v>
      </c>
      <c r="E11" s="24" t="s">
        <v>30</v>
      </c>
      <c r="F11" s="25"/>
      <c r="G11" s="9">
        <v>0</v>
      </c>
      <c r="H11" s="9">
        <v>0</v>
      </c>
      <c r="I11" s="9">
        <f t="shared" si="0"/>
        <v>0</v>
      </c>
      <c r="J11" s="9">
        <f t="shared" si="1"/>
        <v>0</v>
      </c>
      <c r="M11" s="19"/>
      <c r="N11" s="19"/>
      <c r="O11" s="19"/>
    </row>
    <row r="12" spans="1:15" s="4" customFormat="1" ht="69.75" customHeight="1" x14ac:dyDescent="0.25">
      <c r="A12" s="17">
        <v>313</v>
      </c>
      <c r="B12" s="26" t="s">
        <v>23</v>
      </c>
      <c r="C12" s="23"/>
      <c r="D12" s="21">
        <v>100</v>
      </c>
      <c r="E12" s="24" t="s">
        <v>30</v>
      </c>
      <c r="F12" s="25"/>
      <c r="G12" s="9">
        <v>0</v>
      </c>
      <c r="H12" s="9">
        <v>0</v>
      </c>
      <c r="I12" s="9">
        <f t="shared" si="0"/>
        <v>0</v>
      </c>
      <c r="J12" s="9">
        <f t="shared" si="1"/>
        <v>0</v>
      </c>
      <c r="M12" s="19"/>
      <c r="N12" s="19"/>
      <c r="O12" s="19"/>
    </row>
    <row r="13" spans="1:15" s="4" customFormat="1" ht="69.75" customHeight="1" x14ac:dyDescent="0.25">
      <c r="A13" s="17">
        <v>353</v>
      </c>
      <c r="B13" s="26" t="s">
        <v>24</v>
      </c>
      <c r="C13" s="23"/>
      <c r="D13" s="21">
        <v>10</v>
      </c>
      <c r="E13" s="24" t="s">
        <v>30</v>
      </c>
      <c r="F13" s="25"/>
      <c r="G13" s="9">
        <v>0</v>
      </c>
      <c r="H13" s="9">
        <v>0</v>
      </c>
      <c r="I13" s="9">
        <f t="shared" si="0"/>
        <v>0</v>
      </c>
      <c r="J13" s="9">
        <f t="shared" si="1"/>
        <v>0</v>
      </c>
      <c r="M13" s="19"/>
      <c r="N13" s="19"/>
      <c r="O13" s="19"/>
    </row>
    <row r="14" spans="1:15" s="4" customFormat="1" ht="69.75" customHeight="1" x14ac:dyDescent="0.25">
      <c r="A14" s="17">
        <v>1350</v>
      </c>
      <c r="B14" s="26" t="s">
        <v>25</v>
      </c>
      <c r="C14" s="23"/>
      <c r="D14" s="21">
        <v>10</v>
      </c>
      <c r="E14" s="24" t="s">
        <v>30</v>
      </c>
      <c r="F14" s="25"/>
      <c r="G14" s="9">
        <v>0</v>
      </c>
      <c r="H14" s="9">
        <v>0</v>
      </c>
      <c r="I14" s="9">
        <f t="shared" si="0"/>
        <v>0</v>
      </c>
      <c r="J14" s="9">
        <f t="shared" si="1"/>
        <v>0</v>
      </c>
      <c r="M14" s="19"/>
      <c r="N14" s="19"/>
      <c r="O14" s="19"/>
    </row>
    <row r="15" spans="1:15" s="4" customFormat="1" ht="69.75" customHeight="1" x14ac:dyDescent="0.25">
      <c r="A15" s="17">
        <v>352</v>
      </c>
      <c r="B15" s="26" t="s">
        <v>26</v>
      </c>
      <c r="C15" s="23"/>
      <c r="D15" s="21">
        <v>10</v>
      </c>
      <c r="E15" s="24" t="s">
        <v>30</v>
      </c>
      <c r="F15" s="25"/>
      <c r="G15" s="9">
        <v>0</v>
      </c>
      <c r="H15" s="9">
        <v>0</v>
      </c>
      <c r="I15" s="9">
        <f t="shared" si="0"/>
        <v>0</v>
      </c>
      <c r="J15" s="9">
        <f t="shared" si="1"/>
        <v>0</v>
      </c>
      <c r="M15" s="19"/>
      <c r="N15" s="19"/>
      <c r="O15" s="19"/>
    </row>
    <row r="16" spans="1:15" s="4" customFormat="1" ht="69.75" customHeight="1" x14ac:dyDescent="0.25">
      <c r="A16" s="17">
        <v>355</v>
      </c>
      <c r="B16" s="26" t="s">
        <v>27</v>
      </c>
      <c r="C16" s="23"/>
      <c r="D16" s="21">
        <v>100</v>
      </c>
      <c r="E16" s="24" t="s">
        <v>30</v>
      </c>
      <c r="F16" s="25"/>
      <c r="G16" s="9">
        <v>0</v>
      </c>
      <c r="H16" s="9">
        <v>0</v>
      </c>
      <c r="I16" s="9">
        <f t="shared" si="0"/>
        <v>0</v>
      </c>
      <c r="J16" s="9">
        <f t="shared" si="1"/>
        <v>0</v>
      </c>
      <c r="M16" s="19"/>
      <c r="N16" s="19"/>
      <c r="O16" s="19"/>
    </row>
    <row r="17" spans="1:15" s="4" customFormat="1" ht="69.75" customHeight="1" x14ac:dyDescent="0.25">
      <c r="A17" s="17">
        <v>311</v>
      </c>
      <c r="B17" s="26" t="s">
        <v>28</v>
      </c>
      <c r="C17" s="23"/>
      <c r="D17" s="21">
        <v>10</v>
      </c>
      <c r="E17" s="24" t="s">
        <v>30</v>
      </c>
      <c r="F17" s="25"/>
      <c r="G17" s="9">
        <v>0</v>
      </c>
      <c r="H17" s="9">
        <v>0</v>
      </c>
      <c r="I17" s="9">
        <f t="shared" si="0"/>
        <v>0</v>
      </c>
      <c r="J17" s="9">
        <f t="shared" si="1"/>
        <v>0</v>
      </c>
      <c r="M17" s="19"/>
      <c r="N17" s="19"/>
      <c r="O17" s="19"/>
    </row>
    <row r="18" spans="1:15" s="4" customFormat="1" ht="87.75" customHeight="1" x14ac:dyDescent="0.25">
      <c r="A18" s="17">
        <v>704</v>
      </c>
      <c r="B18" s="26" t="s">
        <v>29</v>
      </c>
      <c r="C18" s="23"/>
      <c r="D18" s="21">
        <v>10000</v>
      </c>
      <c r="E18" s="24" t="s">
        <v>30</v>
      </c>
      <c r="F18" s="25"/>
      <c r="G18" s="9">
        <v>0</v>
      </c>
      <c r="H18" s="9">
        <v>0</v>
      </c>
      <c r="I18" s="9">
        <f t="shared" si="0"/>
        <v>0</v>
      </c>
      <c r="J18" s="9">
        <f t="shared" si="1"/>
        <v>0</v>
      </c>
      <c r="M18" s="19"/>
      <c r="N18" s="19"/>
      <c r="O18" s="19"/>
    </row>
    <row r="19" spans="1:15" ht="22.5" customHeight="1" thickBot="1" x14ac:dyDescent="0.3">
      <c r="I19" s="7" t="s">
        <v>9</v>
      </c>
      <c r="J19" s="8" t="e">
        <f>SUM(,#REF!,J5,J18,#REF!)</f>
        <v>#REF!</v>
      </c>
      <c r="M19" s="19"/>
      <c r="N19" s="19"/>
      <c r="O19" s="19"/>
    </row>
    <row r="20" spans="1:15" x14ac:dyDescent="0.25">
      <c r="D20" s="13"/>
      <c r="E20" s="13"/>
      <c r="F20" s="13"/>
      <c r="G20" s="13"/>
      <c r="H20" s="14"/>
      <c r="I20" s="14"/>
      <c r="M20" s="20"/>
      <c r="N20" s="20"/>
      <c r="O20" s="20"/>
    </row>
    <row r="21" spans="1:15" x14ac:dyDescent="0.25">
      <c r="A21" s="5" t="s">
        <v>11</v>
      </c>
      <c r="D21" s="10"/>
      <c r="E21" s="10"/>
      <c r="F21" s="10"/>
      <c r="G21" s="10"/>
      <c r="H21" s="11"/>
      <c r="I21" s="11"/>
    </row>
    <row r="22" spans="1:15" x14ac:dyDescent="0.25">
      <c r="A22" s="5" t="s">
        <v>12</v>
      </c>
      <c r="D22" s="10"/>
      <c r="E22" s="10"/>
      <c r="F22" s="10"/>
      <c r="G22" s="10"/>
      <c r="H22" s="11"/>
      <c r="I22" s="11"/>
    </row>
    <row r="23" spans="1:15" x14ac:dyDescent="0.25">
      <c r="A23" s="5" t="s">
        <v>14</v>
      </c>
      <c r="D23" s="10"/>
      <c r="E23" s="10"/>
      <c r="F23" s="10"/>
      <c r="G23" s="10"/>
      <c r="H23" s="11"/>
      <c r="I23" s="11"/>
    </row>
    <row r="24" spans="1:15" x14ac:dyDescent="0.25">
      <c r="A24" s="5" t="s">
        <v>13</v>
      </c>
      <c r="D24" s="10"/>
      <c r="E24" s="10"/>
      <c r="F24" s="10"/>
      <c r="G24" s="10"/>
      <c r="H24" s="11"/>
      <c r="I24" s="11"/>
    </row>
    <row r="25" spans="1:15" x14ac:dyDescent="0.25">
      <c r="A25" s="5"/>
    </row>
    <row r="26" spans="1:15" x14ac:dyDescent="0.25">
      <c r="A26" s="6" t="s">
        <v>7</v>
      </c>
    </row>
    <row r="27" spans="1:15" x14ac:dyDescent="0.25">
      <c r="A27" s="6" t="s">
        <v>8</v>
      </c>
    </row>
  </sheetData>
  <mergeCells count="32">
    <mergeCell ref="M16:O16"/>
    <mergeCell ref="M17:O17"/>
    <mergeCell ref="M18:O18"/>
    <mergeCell ref="M19:O19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M11:O11"/>
    <mergeCell ref="M12:O12"/>
    <mergeCell ref="M13:O13"/>
    <mergeCell ref="M14:O14"/>
    <mergeCell ref="M15:O15"/>
    <mergeCell ref="M6:O6"/>
    <mergeCell ref="M7:O7"/>
    <mergeCell ref="M8:O8"/>
    <mergeCell ref="M9:O9"/>
    <mergeCell ref="M10:O10"/>
    <mergeCell ref="B2:I2"/>
    <mergeCell ref="D20:G20"/>
    <mergeCell ref="H20:I20"/>
    <mergeCell ref="B5:C5"/>
    <mergeCell ref="B18:C18"/>
    <mergeCell ref="B4:C4"/>
  </mergeCells>
  <printOptions horizontalCentered="1"/>
  <pageMargins left="0.59055118110236227" right="0.59055118110236227" top="0.59055118110236227" bottom="0.59055118110236227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dcterms:created xsi:type="dcterms:W3CDTF">2019-03-01T20:29:24Z</dcterms:created>
  <dcterms:modified xsi:type="dcterms:W3CDTF">2019-06-05T18:56:38Z</dcterms:modified>
</cp:coreProperties>
</file>