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0"/>
  <workbookPr/>
  <mc:AlternateContent xmlns:mc="http://schemas.openxmlformats.org/markup-compatibility/2006">
    <mc:Choice Requires="x15">
      <x15ac:absPath xmlns:x15ac="http://schemas.microsoft.com/office/spreadsheetml/2010/11/ac" url="C:\Users\compras\Documents\COMPRAS RED NTE -19\CONVOCATORIAS\EQUIPOS DE CONTROL\EQUIPOS DE IMAGENOLOGIA\CP 009-2019\"/>
    </mc:Choice>
  </mc:AlternateContent>
  <xr:revisionPtr revIDLastSave="0" documentId="13_ncr:1_{471F5F95-8F43-4161-8080-32FE5F05383E}" xr6:coauthVersionLast="36" xr6:coauthVersionMax="36" xr10:uidLastSave="{00000000-0000-0000-0000-000000000000}"/>
  <bookViews>
    <workbookView xWindow="0" yWindow="0" windowWidth="28800" windowHeight="12225" tabRatio="733" xr2:uid="{00000000-000D-0000-FFFF-FFFF00000000}"/>
  </bookViews>
  <sheets>
    <sheet name="ANEXO FIN" sheetId="16" r:id="rId1"/>
  </sheets>
  <definedNames>
    <definedName name="_xlnm.Print_Area" localSheetId="0">'ANEXO FIN'!$A$1:$F$24</definedName>
    <definedName name="_xlnm.Print_Titles" localSheetId="0">'ANEXO FIN'!$A:$F</definedName>
  </definedNames>
  <calcPr calcId="191029"/>
</workbook>
</file>

<file path=xl/calcChain.xml><?xml version="1.0" encoding="utf-8"?>
<calcChain xmlns="http://schemas.openxmlformats.org/spreadsheetml/2006/main">
  <c r="I17" i="16" l="1"/>
  <c r="H17" i="16"/>
  <c r="I15" i="16"/>
  <c r="J15" i="16" s="1"/>
  <c r="K15" i="16" s="1"/>
  <c r="I14" i="16"/>
  <c r="J14" i="16" s="1"/>
  <c r="K14" i="16" s="1"/>
  <c r="I13" i="16"/>
  <c r="J13" i="16" s="1"/>
  <c r="K13" i="16" s="1"/>
  <c r="I12" i="16"/>
  <c r="J12" i="16" s="1"/>
  <c r="J17" i="16" s="1"/>
  <c r="K12" i="16" l="1"/>
  <c r="K17" i="16" s="1"/>
  <c r="E17" i="16" l="1"/>
  <c r="F15" i="16"/>
  <c r="F14" i="16"/>
  <c r="F13" i="16"/>
  <c r="F12" i="16"/>
  <c r="F17" i="16" l="1"/>
</calcChain>
</file>

<file path=xl/sharedStrings.xml><?xml version="1.0" encoding="utf-8"?>
<sst xmlns="http://schemas.openxmlformats.org/spreadsheetml/2006/main" count="32" uniqueCount="28">
  <si>
    <t>USS</t>
  </si>
  <si>
    <t xml:space="preserve">SIMON BOLIVAR </t>
  </si>
  <si>
    <t>ECOGRAFO</t>
  </si>
  <si>
    <t>TOMOGRAFO</t>
  </si>
  <si>
    <t>EQUIPO DE RADIOLOGIA (DIGITAL DIRECTO) FIJO</t>
  </si>
  <si>
    <t>ECOGRAFO PORTATIL</t>
  </si>
  <si>
    <t>CANTIDAD</t>
  </si>
  <si>
    <t>SUBRED INTEGRADA DE SERVICIOS DE SALUD NORTE E.S.E.</t>
  </si>
  <si>
    <t xml:space="preserve">ITEM </t>
  </si>
  <si>
    <t>DESCRIPCIÓN DEL EQUIPO</t>
  </si>
  <si>
    <t xml:space="preserve">PRECIO TECHO UNITARIO  IVA INLUIDO </t>
  </si>
  <si>
    <t xml:space="preserve">PRECIO TECHO TOTAL  IVA INLUIDO </t>
  </si>
  <si>
    <t>PROYECTO MINISTERIO - IMÁGENES DIAGNOSTICAS</t>
  </si>
  <si>
    <t xml:space="preserve">COMPRA DE EQUIPOS DE IMÁGENES DIAGNOSTICAS </t>
  </si>
  <si>
    <t xml:space="preserve">ANEXO No 9 ECONÓMICO </t>
  </si>
  <si>
    <t xml:space="preserve">TOTAL </t>
  </si>
  <si>
    <t xml:space="preserve">OFERTA </t>
  </si>
  <si>
    <t>NOMBRE DE LA EMPRESA :</t>
  </si>
  <si>
    <t xml:space="preserve">NIT: </t>
  </si>
  <si>
    <t xml:space="preserve">V/R UNITARIO </t>
  </si>
  <si>
    <t xml:space="preserve">IVA </t>
  </si>
  <si>
    <t xml:space="preserve">VALOR TOTAL UNITARIO </t>
  </si>
  <si>
    <t xml:space="preserve">VALOR TOTAL POR ITEM </t>
  </si>
  <si>
    <t xml:space="preserve">CONVOCATORIA PÚBLICA No 009 - 2019 </t>
  </si>
  <si>
    <t xml:space="preserve">No  </t>
  </si>
  <si>
    <t xml:space="preserve">NOMBRE Y FIRMA DEL REPRESENTANTE LEGAL </t>
  </si>
  <si>
    <t>___________________________________________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</si>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</sst>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&quot; &quot;#,##0.00&quot; &quot;;&quot;-&quot;#,##0.00&quot; &quot;;&quot; -&quot;00&quot; &quot;;&quot; &quot;@&quot; &quot;"/>
    <numFmt numFmtId="166" formatCode="_-* #,##0.00\ &quot;€&quot;_-;\-* #,##0.00\ &quot;€&quot;_-;_-* &quot;-&quot;??\ &quot;€&quot;_-;_-@_-"/>
    <numFmt numFmtId="167" formatCode="_-&quot;$&quot;* #,##0_-;\-&quot;$&quot;* #,##0_-;_-&quot;$&quot;* &quot;-&quot;??_-;_-@_-"/>
    <numFmt numFmtId="168" formatCode="&quot;$&quot;#,##0"/>
  </numFmts>
  <fonts count="27">
    <font>
      <sz val="11"/>
      <color theme="1"/>
      <name val="Calibri"/>
      <charset val="134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sz val="10"/>
      <color rgb="FF006600"/>
      <name val="Liberation Sans"/>
      <charset val="134"/>
    </font>
    <font>
      <sz val="10"/>
      <color rgb="FF996600"/>
      <name val="Liberation Sans"/>
      <charset val="134"/>
    </font>
    <font>
      <sz val="10"/>
      <color rgb="FFFFFFFF"/>
      <name val="Liberation Sans"/>
      <charset val="134"/>
    </font>
    <font>
      <sz val="10"/>
      <color rgb="FFCC0000"/>
      <name val="Liberation Sans"/>
      <charset val="134"/>
    </font>
    <font>
      <sz val="10"/>
      <name val="Arial"/>
      <family val="2"/>
    </font>
    <font>
      <sz val="18"/>
      <color rgb="FF000000"/>
      <name val="Liberation Sans"/>
      <charset val="134"/>
    </font>
    <font>
      <b/>
      <sz val="10"/>
      <color rgb="FF000000"/>
      <name val="Liberation Sans"/>
      <charset val="134"/>
    </font>
    <font>
      <i/>
      <sz val="10"/>
      <color rgb="FF808080"/>
      <name val="Liberation Sans"/>
      <charset val="134"/>
    </font>
    <font>
      <b/>
      <sz val="10"/>
      <color rgb="FFFFFFFF"/>
      <name val="Liberation Sans"/>
      <charset val="134"/>
    </font>
    <font>
      <b/>
      <sz val="24"/>
      <color rgb="FF000000"/>
      <name val="Liberation Sans"/>
      <charset val="134"/>
    </font>
    <font>
      <sz val="12"/>
      <color rgb="FF000000"/>
      <name val="Liberation Sans"/>
      <charset val="134"/>
    </font>
    <font>
      <sz val="11"/>
      <color rgb="FF000000"/>
      <name val="Liberation Sans"/>
      <charset val="134"/>
    </font>
    <font>
      <sz val="11"/>
      <color rgb="FF000000"/>
      <name val="Calibri"/>
      <family val="2"/>
    </font>
    <font>
      <sz val="10"/>
      <color rgb="FF333333"/>
      <name val="Liberation Sans"/>
      <charset val="134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808080"/>
        <bgColor rgb="FF808080"/>
      </patternFill>
    </fill>
    <fill>
      <patternFill patternType="solid">
        <fgColor rgb="FFFFCCCC"/>
        <bgColor rgb="FFFFCCCC"/>
      </patternFill>
    </fill>
    <fill>
      <patternFill patternType="solid">
        <fgColor rgb="FF000000"/>
        <bgColor rgb="FF000000"/>
      </patternFill>
    </fill>
    <fill>
      <patternFill patternType="solid">
        <fgColor rgb="FFDDDDDD"/>
        <bgColor rgb="FFDDDDDD"/>
      </patternFill>
    </fill>
    <fill>
      <patternFill patternType="solid">
        <fgColor rgb="FFCC0000"/>
        <bgColor rgb="FFCC0000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166" fontId="20" fillId="0" borderId="0" applyFont="0" applyFill="0" applyBorder="0" applyAlignment="0" applyProtection="0"/>
    <xf numFmtId="0" fontId="7" fillId="7" borderId="0" applyNumberFormat="0" applyBorder="0" applyProtection="0"/>
    <xf numFmtId="0" fontId="9" fillId="0" borderId="0"/>
    <xf numFmtId="0" fontId="11" fillId="10" borderId="0" applyNumberFormat="0" applyBorder="0" applyProtection="0"/>
    <xf numFmtId="0" fontId="11" fillId="0" borderId="0" applyNumberFormat="0" applyBorder="0" applyProtection="0"/>
    <xf numFmtId="0" fontId="8" fillId="8" borderId="0" applyNumberFormat="0" applyBorder="0" applyProtection="0"/>
    <xf numFmtId="43" fontId="20" fillId="0" borderId="0" applyFont="0" applyFill="0" applyBorder="0" applyAlignment="0" applyProtection="0"/>
    <xf numFmtId="0" fontId="9" fillId="0" borderId="0"/>
    <xf numFmtId="0" fontId="6" fillId="6" borderId="0" applyNumberFormat="0" applyBorder="0" applyProtection="0"/>
    <xf numFmtId="0" fontId="9" fillId="0" borderId="0"/>
    <xf numFmtId="0" fontId="9" fillId="0" borderId="0"/>
    <xf numFmtId="0" fontId="7" fillId="9" borderId="0" applyNumberFormat="0" applyBorder="0" applyProtection="0"/>
    <xf numFmtId="0" fontId="13" fillId="11" borderId="0" applyNumberFormat="0" applyBorder="0" applyProtection="0"/>
    <xf numFmtId="0" fontId="12" fillId="0" borderId="0" applyNumberFormat="0" applyBorder="0" applyProtection="0"/>
    <xf numFmtId="0" fontId="5" fillId="5" borderId="0" applyNumberFormat="0" applyBorder="0" applyProtection="0"/>
    <xf numFmtId="0" fontId="14" fillId="0" borderId="0" applyNumberFormat="0" applyBorder="0" applyProtection="0"/>
    <xf numFmtId="0" fontId="10" fillId="0" borderId="0" applyNumberFormat="0" applyBorder="0" applyProtection="0"/>
    <xf numFmtId="0" fontId="15" fillId="0" borderId="0" applyNumberFormat="0" applyBorder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6" fillId="0" borderId="0"/>
    <xf numFmtId="0" fontId="16" fillId="0" borderId="0"/>
    <xf numFmtId="0" fontId="17" fillId="0" borderId="0">
      <alignment vertical="top"/>
    </xf>
    <xf numFmtId="0" fontId="9" fillId="0" borderId="0"/>
    <xf numFmtId="0" fontId="9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8" fillId="6" borderId="5" applyNumberFormat="0" applyProtection="0"/>
    <xf numFmtId="0" fontId="16" fillId="0" borderId="0" applyNumberFormat="0" applyFont="0" applyBorder="0" applyProtection="0"/>
    <xf numFmtId="0" fontId="19" fillId="0" borderId="0"/>
    <xf numFmtId="0" fontId="16" fillId="0" borderId="0" applyNumberFormat="0" applyFont="0" applyBorder="0" applyProtection="0"/>
    <xf numFmtId="0" fontId="8" fillId="0" borderId="0" applyNumberFormat="0" applyBorder="0" applyProtection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3" fillId="2" borderId="6" xfId="22" applyFont="1" applyFill="1" applyBorder="1" applyAlignment="1">
      <alignment horizontal="center" vertical="center" wrapText="1"/>
    </xf>
    <xf numFmtId="0" fontId="2" fillId="2" borderId="0" xfId="22" applyFont="1" applyFill="1" applyBorder="1" applyAlignment="1">
      <alignment horizontal="center" vertical="center" wrapText="1"/>
    </xf>
    <xf numFmtId="168" fontId="3" fillId="2" borderId="0" xfId="22" applyNumberFormat="1" applyFont="1" applyFill="1" applyBorder="1" applyAlignment="1">
      <alignment horizontal="right" vertical="center" wrapText="1"/>
    </xf>
    <xf numFmtId="0" fontId="2" fillId="2" borderId="6" xfId="22" applyFont="1" applyFill="1" applyBorder="1" applyAlignment="1">
      <alignment horizontal="center" vertical="center" wrapText="1"/>
    </xf>
    <xf numFmtId="167" fontId="2" fillId="2" borderId="6" xfId="1" applyNumberFormat="1" applyFont="1" applyFill="1" applyBorder="1" applyAlignment="1">
      <alignment horizontal="left" vertical="center" wrapText="1"/>
    </xf>
    <xf numFmtId="167" fontId="3" fillId="0" borderId="6" xfId="1" applyNumberFormat="1" applyFont="1" applyBorder="1" applyAlignment="1">
      <alignment horizontal="center" vertical="center" wrapText="1"/>
    </xf>
    <xf numFmtId="167" fontId="3" fillId="2" borderId="6" xfId="22" applyNumberFormat="1" applyFont="1" applyFill="1" applyBorder="1" applyAlignment="1">
      <alignment horizontal="left" vertical="center" wrapText="1"/>
    </xf>
    <xf numFmtId="167" fontId="2" fillId="2" borderId="6" xfId="22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168" fontId="24" fillId="2" borderId="6" xfId="22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9" xfId="22" applyFont="1" applyFill="1" applyBorder="1" applyAlignment="1">
      <alignment horizontal="center" vertical="center" wrapText="1"/>
    </xf>
    <xf numFmtId="0" fontId="1" fillId="3" borderId="6" xfId="22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5" fillId="4" borderId="15" xfId="0" applyFont="1" applyFill="1" applyBorder="1" applyAlignment="1">
      <alignment vertical="center"/>
    </xf>
    <xf numFmtId="0" fontId="25" fillId="4" borderId="16" xfId="0" applyFont="1" applyFill="1" applyBorder="1" applyAlignment="1">
      <alignment vertical="center"/>
    </xf>
    <xf numFmtId="0" fontId="25" fillId="4" borderId="17" xfId="0" applyFont="1" applyFill="1" applyBorder="1" applyAlignment="1">
      <alignment vertical="center"/>
    </xf>
    <xf numFmtId="0" fontId="25" fillId="4" borderId="7" xfId="0" applyFont="1" applyFill="1" applyBorder="1" applyAlignment="1">
      <alignment vertical="center"/>
    </xf>
    <xf numFmtId="0" fontId="25" fillId="4" borderId="8" xfId="0" applyFont="1" applyFill="1" applyBorder="1" applyAlignment="1">
      <alignment vertical="center"/>
    </xf>
    <xf numFmtId="0" fontId="25" fillId="4" borderId="14" xfId="0" applyFont="1" applyFill="1" applyBorder="1" applyAlignment="1">
      <alignment vertical="center"/>
    </xf>
    <xf numFmtId="0" fontId="1" fillId="3" borderId="10" xfId="22" applyFont="1" applyFill="1" applyBorder="1" applyAlignment="1">
      <alignment horizontal="center" vertical="center" wrapText="1"/>
    </xf>
    <xf numFmtId="167" fontId="3" fillId="2" borderId="6" xfId="1" applyNumberFormat="1" applyFont="1" applyFill="1" applyBorder="1" applyAlignment="1">
      <alignment horizontal="center" vertical="center" wrapText="1"/>
    </xf>
    <xf numFmtId="167" fontId="3" fillId="2" borderId="6" xfId="22" applyNumberFormat="1" applyFont="1" applyFill="1" applyBorder="1" applyAlignment="1">
      <alignment horizontal="center" vertical="center" wrapText="1"/>
    </xf>
    <xf numFmtId="167" fontId="3" fillId="2" borderId="10" xfId="22" applyNumberFormat="1" applyFont="1" applyFill="1" applyBorder="1" applyAlignment="1">
      <alignment horizontal="center" vertical="center" wrapText="1"/>
    </xf>
    <xf numFmtId="167" fontId="2" fillId="2" borderId="0" xfId="1" applyNumberFormat="1" applyFont="1" applyFill="1" applyBorder="1" applyAlignment="1">
      <alignment horizontal="left" vertical="center" wrapText="1"/>
    </xf>
    <xf numFmtId="167" fontId="3" fillId="4" borderId="18" xfId="1" applyNumberFormat="1" applyFont="1" applyFill="1" applyBorder="1" applyAlignment="1">
      <alignment horizontal="center" vertical="center" wrapText="1"/>
    </xf>
    <xf numFmtId="167" fontId="3" fillId="4" borderId="20" xfId="1" applyNumberFormat="1" applyFont="1" applyFill="1" applyBorder="1" applyAlignment="1">
      <alignment horizontal="center" vertical="center" wrapText="1"/>
    </xf>
    <xf numFmtId="167" fontId="3" fillId="4" borderId="19" xfId="1" applyNumberFormat="1" applyFont="1" applyFill="1" applyBorder="1" applyAlignment="1">
      <alignment horizontal="center" vertical="center" wrapText="1"/>
    </xf>
    <xf numFmtId="0" fontId="26" fillId="0" borderId="0" xfId="0" applyFont="1"/>
  </cellXfs>
  <cellStyles count="37">
    <cellStyle name="Accent" xfId="5" xr:uid="{00000000-0005-0000-0000-000020000000}"/>
    <cellStyle name="Accent 1" xfId="12" xr:uid="{00000000-0005-0000-0000-00003B000000}"/>
    <cellStyle name="Accent 2" xfId="2" xr:uid="{00000000-0005-0000-0000-000006000000}"/>
    <cellStyle name="Accent 3" xfId="4" xr:uid="{00000000-0005-0000-0000-00001C000000}"/>
    <cellStyle name="Bad" xfId="6" xr:uid="{00000000-0005-0000-0000-000023000000}"/>
    <cellStyle name="Error" xfId="13" xr:uid="{00000000-0005-0000-0000-00003C000000}"/>
    <cellStyle name="Footnote" xfId="14" xr:uid="{00000000-0005-0000-0000-00003D000000}"/>
    <cellStyle name="Good" xfId="15" xr:uid="{00000000-0005-0000-0000-00003E000000}"/>
    <cellStyle name="Heading (user)" xfId="16" xr:uid="{00000000-0005-0000-0000-00003F000000}"/>
    <cellStyle name="Heading 1" xfId="17" xr:uid="{00000000-0005-0000-0000-000040000000}"/>
    <cellStyle name="Heading 2" xfId="18" xr:uid="{00000000-0005-0000-0000-000041000000}"/>
    <cellStyle name="Millares 2 2" xfId="19" xr:uid="{00000000-0005-0000-0000-000042000000}"/>
    <cellStyle name="Millares 2 3" xfId="20" xr:uid="{00000000-0005-0000-0000-000043000000}"/>
    <cellStyle name="Millares 3" xfId="7" xr:uid="{00000000-0005-0000-0000-00002A000000}"/>
    <cellStyle name="Moneda" xfId="1" builtinId="4"/>
    <cellStyle name="Moneda 2" xfId="21" xr:uid="{00000000-0005-0000-0000-000044000000}"/>
    <cellStyle name="Neutral 2" xfId="9" xr:uid="{00000000-0005-0000-0000-00002F000000}"/>
    <cellStyle name="Normal" xfId="0" builtinId="0"/>
    <cellStyle name="Normal 2" xfId="22" xr:uid="{00000000-0005-0000-0000-000045000000}"/>
    <cellStyle name="Normal 2 2" xfId="23" xr:uid="{00000000-0005-0000-0000-000046000000}"/>
    <cellStyle name="Normal 3" xfId="24" xr:uid="{00000000-0005-0000-0000-000047000000}"/>
    <cellStyle name="Normal 3 2" xfId="8" xr:uid="{00000000-0005-0000-0000-00002C000000}"/>
    <cellStyle name="Normal 3 3" xfId="10" xr:uid="{00000000-0005-0000-0000-000032000000}"/>
    <cellStyle name="Normal 3 4" xfId="3" xr:uid="{00000000-0005-0000-0000-000019000000}"/>
    <cellStyle name="Normal 3 5" xfId="11" xr:uid="{00000000-0005-0000-0000-000038000000}"/>
    <cellStyle name="Normal 3 6" xfId="25" xr:uid="{00000000-0005-0000-0000-000048000000}"/>
    <cellStyle name="Normal 3 7" xfId="26" xr:uid="{00000000-0005-0000-0000-000049000000}"/>
    <cellStyle name="Normal 4" xfId="27" xr:uid="{00000000-0005-0000-0000-00004A000000}"/>
    <cellStyle name="Normal 5" xfId="28" xr:uid="{00000000-0005-0000-0000-00004B000000}"/>
    <cellStyle name="Normal 6" xfId="29" xr:uid="{00000000-0005-0000-0000-00004C000000}"/>
    <cellStyle name="Normal 7" xfId="30" xr:uid="{00000000-0005-0000-0000-00004D000000}"/>
    <cellStyle name="Normal 8" xfId="31" xr:uid="{00000000-0005-0000-0000-00004E000000}"/>
    <cellStyle name="Note" xfId="32" xr:uid="{00000000-0005-0000-0000-00004F000000}"/>
    <cellStyle name="Status" xfId="33" xr:uid="{00000000-0005-0000-0000-000050000000}"/>
    <cellStyle name="TableStyleLight1" xfId="34" xr:uid="{00000000-0005-0000-0000-000051000000}"/>
    <cellStyle name="Text" xfId="35" xr:uid="{00000000-0005-0000-0000-000052000000}"/>
    <cellStyle name="Warning" xfId="36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703168</xdr:colOff>
      <xdr:row>1</xdr:row>
      <xdr:rowOff>33619</xdr:rowOff>
    </xdr:from>
    <xdr:to>
      <xdr:col>10</xdr:col>
      <xdr:colOff>313764</xdr:colOff>
      <xdr:row>3</xdr:row>
      <xdr:rowOff>156883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6FC841A4-4CED-41F3-8F77-E604CC5E15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648139" y="493060"/>
          <a:ext cx="3835214" cy="1086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7796-0DA5-4EB4-9749-CFD84DC3E5DC}">
  <dimension ref="A1:K49"/>
  <sheetViews>
    <sheetView tabSelected="1" zoomScale="85" zoomScaleNormal="85" zoomScaleSheetLayoutView="40" workbookViewId="0">
      <selection activeCell="F17" sqref="F17"/>
    </sheetView>
  </sheetViews>
  <sheetFormatPr baseColWidth="10" defaultRowHeight="15"/>
  <cols>
    <col min="1" max="1" width="5.85546875" bestFit="1" customWidth="1"/>
    <col min="2" max="2" width="28.140625" customWidth="1"/>
    <col min="3" max="3" width="11.28515625" bestFit="1" customWidth="1"/>
    <col min="4" max="4" width="21" customWidth="1"/>
    <col min="5" max="5" width="22.140625" customWidth="1"/>
    <col min="6" max="6" width="25.140625" customWidth="1"/>
    <col min="8" max="8" width="21.28515625" customWidth="1"/>
    <col min="9" max="11" width="21" customWidth="1"/>
  </cols>
  <sheetData>
    <row r="1" spans="1:11" ht="36" customHeight="1">
      <c r="A1" s="12" t="s">
        <v>7</v>
      </c>
      <c r="B1" s="12"/>
      <c r="C1" s="12"/>
      <c r="D1" s="12"/>
      <c r="E1" s="12"/>
      <c r="F1" s="12"/>
      <c r="G1" s="12"/>
      <c r="H1" s="12"/>
    </row>
    <row r="2" spans="1:11" ht="37.5" customHeight="1">
      <c r="A2" s="12" t="s">
        <v>23</v>
      </c>
      <c r="B2" s="12"/>
      <c r="C2" s="12"/>
      <c r="D2" s="12"/>
      <c r="E2" s="12"/>
      <c r="F2" s="12"/>
      <c r="G2" s="12"/>
      <c r="H2" s="12"/>
    </row>
    <row r="3" spans="1:11" ht="37.5" customHeight="1">
      <c r="A3" s="12" t="s">
        <v>13</v>
      </c>
      <c r="B3" s="12"/>
      <c r="C3" s="12"/>
      <c r="D3" s="12"/>
      <c r="E3" s="12"/>
      <c r="F3" s="12"/>
      <c r="G3" s="12"/>
      <c r="H3" s="12"/>
    </row>
    <row r="4" spans="1:11" ht="37.5" customHeight="1">
      <c r="A4" s="12" t="s">
        <v>14</v>
      </c>
      <c r="B4" s="12"/>
      <c r="C4" s="12"/>
      <c r="D4" s="12"/>
      <c r="E4" s="12"/>
      <c r="F4" s="12"/>
      <c r="G4" s="12"/>
      <c r="H4" s="12"/>
    </row>
    <row r="5" spans="1:11">
      <c r="B5" s="1"/>
      <c r="E5" s="1"/>
      <c r="F5" s="1"/>
    </row>
    <row r="6" spans="1:11" ht="15.75" thickBot="1"/>
    <row r="7" spans="1:11" ht="25.5" customHeight="1">
      <c r="A7" s="13" t="s">
        <v>12</v>
      </c>
      <c r="B7" s="14"/>
      <c r="C7" s="14"/>
      <c r="D7" s="14"/>
      <c r="E7" s="14"/>
      <c r="F7" s="15"/>
      <c r="H7" s="25" t="s">
        <v>16</v>
      </c>
      <c r="I7" s="26" t="s">
        <v>24</v>
      </c>
      <c r="J7" s="26"/>
      <c r="K7" s="27"/>
    </row>
    <row r="8" spans="1:11" ht="25.5" customHeight="1">
      <c r="A8" s="16"/>
      <c r="B8" s="17"/>
      <c r="C8" s="17"/>
      <c r="D8" s="17"/>
      <c r="E8" s="17"/>
      <c r="F8" s="18"/>
      <c r="H8" s="28" t="s">
        <v>17</v>
      </c>
      <c r="I8" s="29"/>
      <c r="J8" s="29"/>
      <c r="K8" s="30"/>
    </row>
    <row r="9" spans="1:11" ht="25.5" customHeight="1">
      <c r="A9" s="19"/>
      <c r="B9" s="20"/>
      <c r="C9" s="20"/>
      <c r="D9" s="20"/>
      <c r="E9" s="20"/>
      <c r="F9" s="20"/>
      <c r="H9" s="28" t="s">
        <v>18</v>
      </c>
      <c r="I9" s="29"/>
      <c r="J9" s="29"/>
      <c r="K9" s="30"/>
    </row>
    <row r="10" spans="1:11" ht="24" customHeight="1">
      <c r="A10" s="21" t="s">
        <v>8</v>
      </c>
      <c r="B10" s="22" t="s">
        <v>9</v>
      </c>
      <c r="C10" s="22" t="s">
        <v>6</v>
      </c>
      <c r="D10" s="22" t="s">
        <v>0</v>
      </c>
      <c r="E10" s="22" t="s">
        <v>10</v>
      </c>
      <c r="F10" s="22" t="s">
        <v>11</v>
      </c>
      <c r="H10" s="22" t="s">
        <v>19</v>
      </c>
      <c r="I10" s="22" t="s">
        <v>20</v>
      </c>
      <c r="J10" s="22" t="s">
        <v>21</v>
      </c>
      <c r="K10" s="31" t="s">
        <v>22</v>
      </c>
    </row>
    <row r="11" spans="1:11" ht="24" customHeight="1">
      <c r="A11" s="21"/>
      <c r="B11" s="22"/>
      <c r="C11" s="22"/>
      <c r="D11" s="22"/>
      <c r="E11" s="22"/>
      <c r="F11" s="22"/>
      <c r="H11" s="22"/>
      <c r="I11" s="22"/>
      <c r="J11" s="22"/>
      <c r="K11" s="31"/>
    </row>
    <row r="12" spans="1:11" ht="35.25" customHeight="1">
      <c r="A12" s="10">
        <v>1</v>
      </c>
      <c r="B12" s="2" t="s">
        <v>2</v>
      </c>
      <c r="C12" s="2">
        <v>2</v>
      </c>
      <c r="D12" s="2" t="s">
        <v>1</v>
      </c>
      <c r="E12" s="8">
        <v>139230000</v>
      </c>
      <c r="F12" s="7">
        <f>+E12*C12</f>
        <v>278460000</v>
      </c>
      <c r="H12" s="32"/>
      <c r="I12" s="8">
        <f>+H12*19%</f>
        <v>0</v>
      </c>
      <c r="J12" s="33">
        <f>+H12+I12</f>
        <v>0</v>
      </c>
      <c r="K12" s="34">
        <f>+J12*C12</f>
        <v>0</v>
      </c>
    </row>
    <row r="13" spans="1:11" ht="35.25" customHeight="1">
      <c r="A13" s="10">
        <v>2</v>
      </c>
      <c r="B13" s="5" t="s">
        <v>5</v>
      </c>
      <c r="C13" s="5">
        <v>1</v>
      </c>
      <c r="D13" s="5" t="s">
        <v>1</v>
      </c>
      <c r="E13" s="9">
        <v>139230000</v>
      </c>
      <c r="F13" s="7">
        <f>+E13*C13</f>
        <v>139230000</v>
      </c>
      <c r="H13" s="32"/>
      <c r="I13" s="8">
        <f t="shared" ref="I13:I16" si="0">+H13*19%</f>
        <v>0</v>
      </c>
      <c r="J13" s="33">
        <f t="shared" ref="J13:J16" si="1">+H13+I13</f>
        <v>0</v>
      </c>
      <c r="K13" s="34">
        <f>+J13*C13</f>
        <v>0</v>
      </c>
    </row>
    <row r="14" spans="1:11" ht="35.25" customHeight="1">
      <c r="A14" s="10">
        <v>3</v>
      </c>
      <c r="B14" s="5" t="s">
        <v>3</v>
      </c>
      <c r="C14" s="5">
        <v>1</v>
      </c>
      <c r="D14" s="5" t="s">
        <v>1</v>
      </c>
      <c r="E14" s="6">
        <v>2447036984</v>
      </c>
      <c r="F14" s="7">
        <f>+E14*C14</f>
        <v>2447036984</v>
      </c>
      <c r="H14" s="32"/>
      <c r="I14" s="8">
        <f t="shared" si="0"/>
        <v>0</v>
      </c>
      <c r="J14" s="33">
        <f t="shared" si="1"/>
        <v>0</v>
      </c>
      <c r="K14" s="34">
        <f>+J14*C14</f>
        <v>0</v>
      </c>
    </row>
    <row r="15" spans="1:11" ht="35.25" customHeight="1">
      <c r="A15" s="10">
        <v>4</v>
      </c>
      <c r="B15" s="5" t="s">
        <v>4</v>
      </c>
      <c r="C15" s="5">
        <v>2</v>
      </c>
      <c r="D15" s="5" t="s">
        <v>1</v>
      </c>
      <c r="E15" s="6">
        <v>362967255</v>
      </c>
      <c r="F15" s="7">
        <f>+E15*C15</f>
        <v>725934510</v>
      </c>
      <c r="H15" s="32"/>
      <c r="I15" s="8">
        <f t="shared" si="0"/>
        <v>0</v>
      </c>
      <c r="J15" s="33">
        <f t="shared" si="1"/>
        <v>0</v>
      </c>
      <c r="K15" s="34">
        <f>+J15*C15</f>
        <v>0</v>
      </c>
    </row>
    <row r="16" spans="1:11" ht="15.75" thickBot="1">
      <c r="B16" s="3"/>
      <c r="C16" s="3"/>
      <c r="D16" s="3"/>
      <c r="E16" s="4"/>
      <c r="F16" s="4"/>
    </row>
    <row r="17" spans="1:11" ht="32.25" customHeight="1" thickBot="1">
      <c r="A17" s="24" t="s">
        <v>15</v>
      </c>
      <c r="B17" s="24"/>
      <c r="C17" s="24"/>
      <c r="D17" s="24"/>
      <c r="E17" s="11">
        <f>SUM(E12:E16)</f>
        <v>3088464239</v>
      </c>
      <c r="F17" s="11">
        <f>SUM(F12:F16)</f>
        <v>3590661494</v>
      </c>
      <c r="H17" s="36">
        <f>SUM(H12:H15)</f>
        <v>0</v>
      </c>
      <c r="I17" s="37">
        <f>SUM(I12:I15)</f>
        <v>0</v>
      </c>
      <c r="J17" s="37">
        <f>SUM(J12:J15)</f>
        <v>0</v>
      </c>
      <c r="K17" s="38">
        <f>SUM(K12:K15)</f>
        <v>0</v>
      </c>
    </row>
    <row r="18" spans="1:11">
      <c r="H18" s="4"/>
      <c r="I18" s="35"/>
    </row>
    <row r="22" spans="1:11">
      <c r="B22" t="s">
        <v>26</v>
      </c>
    </row>
    <row r="23" spans="1:11">
      <c r="B23" s="39" t="s">
        <v>25</v>
      </c>
    </row>
    <row r="24" spans="1:11">
      <c r="B24" s="39" t="s">
        <v>27</v>
      </c>
    </row>
    <row r="25" spans="1:11">
      <c r="B25" s="39" t="s">
        <v>18</v>
      </c>
    </row>
    <row r="49" spans="1:6" ht="18">
      <c r="A49" s="23"/>
      <c r="B49" s="23"/>
      <c r="C49" s="23"/>
      <c r="D49" s="23"/>
      <c r="E49" s="23"/>
      <c r="F49" s="23"/>
    </row>
  </sheetData>
  <mergeCells count="18">
    <mergeCell ref="J10:J11"/>
    <mergeCell ref="K10:K11"/>
    <mergeCell ref="A1:H1"/>
    <mergeCell ref="A2:H2"/>
    <mergeCell ref="A3:H3"/>
    <mergeCell ref="A4:H4"/>
    <mergeCell ref="A49:F49"/>
    <mergeCell ref="A17:D17"/>
    <mergeCell ref="H10:H11"/>
    <mergeCell ref="I10:I11"/>
    <mergeCell ref="A9:F9"/>
    <mergeCell ref="A10:A11"/>
    <mergeCell ref="B10:B11"/>
    <mergeCell ref="C10:C11"/>
    <mergeCell ref="D10:D11"/>
    <mergeCell ref="E10:E11"/>
    <mergeCell ref="F10:F11"/>
    <mergeCell ref="A7:F8"/>
  </mergeCells>
  <printOptions horizontalCentered="1"/>
  <pageMargins left="3.937007874015748E-2" right="3.937007874015748E-2" top="0.74803149606299213" bottom="0.55118110236220474" header="0.31496062992125984" footer="0.31496062992125984"/>
  <pageSetup scale="62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FIN</vt:lpstr>
      <vt:lpstr>'ANEXO FIN'!Área_de_impresión</vt:lpstr>
      <vt:lpstr>'ANEXO FIN'!Títulos_a_imprimir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ingenieriabiomedica</dc:creator>
  <cp:lastModifiedBy>compras</cp:lastModifiedBy>
  <cp:lastPrinted>2019-09-05T19:47:55Z</cp:lastPrinted>
  <dcterms:created xsi:type="dcterms:W3CDTF">2018-04-30T12:38:00Z</dcterms:created>
  <dcterms:modified xsi:type="dcterms:W3CDTF">2019-09-23T22:13:14Z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3082-10.2.0.7646</vt:lpwstr>
  </property>
</Properties>
</file>