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8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VOCATORIAS\EQUIPOS DE CONTROL\EQUIPOS DE CARDIOLOGIA\"/>
    </mc:Choice>
  </mc:AlternateContent>
  <xr:revisionPtr revIDLastSave="0" documentId="13_ncr:1_{9DEC2CBA-13F6-4E58-94E2-FBF08EECD4E2}" xr6:coauthVersionLast="36" xr6:coauthVersionMax="36" xr10:uidLastSave="{00000000-0000-0000-0000-000000000000}"/>
  <bookViews>
    <workbookView xWindow="0" yWindow="0" windowWidth="28800" windowHeight="12225" tabRatio="733" xr2:uid="{00000000-000D-0000-FFFF-FFFF00000000}"/>
  </bookViews>
  <sheets>
    <sheet name="ANEXO 9" sheetId="15" r:id="rId1"/>
  </sheets>
  <calcPr calcId="191029"/>
</workbook>
</file>

<file path=xl/calcChain.xml><?xml version="1.0" encoding="utf-8"?>
<calcChain xmlns="http://schemas.openxmlformats.org/spreadsheetml/2006/main">
  <c r="E15" i="15" l="1"/>
  <c r="K13" i="15"/>
  <c r="L13" i="15" s="1"/>
  <c r="M13" i="15" s="1"/>
  <c r="K12" i="15"/>
  <c r="L12" i="15" s="1"/>
  <c r="M12" i="15" s="1"/>
  <c r="F13" i="15"/>
  <c r="F12" i="15"/>
  <c r="F15" i="15" l="1"/>
  <c r="M15" i="15"/>
  <c r="L15" i="15" l="1"/>
</calcChain>
</file>

<file path=xl/sharedStrings.xml><?xml version="1.0" encoding="utf-8"?>
<sst xmlns="http://schemas.openxmlformats.org/spreadsheetml/2006/main" count="27" uniqueCount="26">
  <si>
    <t>USS</t>
  </si>
  <si>
    <t xml:space="preserve">SIMON BOLIVAR </t>
  </si>
  <si>
    <t>CANTIDAD</t>
  </si>
  <si>
    <t>SUBRED INTEGRADA DE SERVICIOS DE SALUD NORTE E.S.E.</t>
  </si>
  <si>
    <t xml:space="preserve">ITEM </t>
  </si>
  <si>
    <t>DESCRIPCIÓN DEL EQUIPO</t>
  </si>
  <si>
    <t xml:space="preserve">PRECIO TECHO UNITARIO  IVA INLUIDO </t>
  </si>
  <si>
    <t xml:space="preserve">PRECIO TECHO TOTAL  IVA INLUIDO </t>
  </si>
  <si>
    <t xml:space="preserve">OFERTA </t>
  </si>
  <si>
    <t xml:space="preserve">V/R UNITARIO </t>
  </si>
  <si>
    <t xml:space="preserve">IVA </t>
  </si>
  <si>
    <t xml:space="preserve">VALOR TOTAL UNITARIO </t>
  </si>
  <si>
    <t xml:space="preserve">VALOR TOTAL POR ITEM </t>
  </si>
  <si>
    <t xml:space="preserve">ANEXO No 9 ECONÓMICO </t>
  </si>
  <si>
    <t xml:space="preserve">TOTAL </t>
  </si>
  <si>
    <t xml:space="preserve">FIRMA DEL REPRESENTANTE LEGAL </t>
  </si>
  <si>
    <t>CC</t>
  </si>
  <si>
    <t xml:space="preserve">NIT: </t>
  </si>
  <si>
    <t>NOMBRE DE LA EMPRESA :</t>
  </si>
  <si>
    <t xml:space="preserve">MARCA </t>
  </si>
  <si>
    <t xml:space="preserve">MODELO </t>
  </si>
  <si>
    <t xml:space="preserve">MAQUINA EXTRASCORPOREA </t>
  </si>
  <si>
    <t xml:space="preserve">INSTRUMENTAL CARDIOVASCULAR </t>
  </si>
  <si>
    <t xml:space="preserve">CONVOCATORIA PÚBLICA No 007 - 2019 </t>
  </si>
  <si>
    <t xml:space="preserve">COMPRA DE EQUIPOS DE CIRUGIA CARDIOVASCULAR </t>
  </si>
  <si>
    <t xml:space="preserve">PROYECTO MINISTERIO - EQUIPOS CX CARDIOVASCULAR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</si>
</sst>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&quot; &quot;#,##0.00&quot; &quot;;&quot;-&quot;#,##0.00&quot; &quot;;&quot; -&quot;00&quot; &quot;;&quot; &quot;@&quot; &quot;"/>
    <numFmt numFmtId="166" formatCode="_-* #,##0.00\ &quot;€&quot;_-;\-* #,##0.00\ &quot;€&quot;_-;_-* &quot;-&quot;??\ &quot;€&quot;_-;_-@_-"/>
    <numFmt numFmtId="167" formatCode="_-&quot;$&quot;* #,##0_-;\-&quot;$&quot;* #,##0_-;_-&quot;$&quot;* &quot;-&quot;??_-;_-@_-"/>
    <numFmt numFmtId="168" formatCode="&quot;$&quot;#,##0"/>
  </numFmts>
  <fonts count="26">
    <font>
      <sz val="11"/>
      <color theme="1"/>
      <name val="Calibri"/>
      <charset val="134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0"/>
      <color rgb="FF006600"/>
      <name val="Liberation Sans"/>
      <charset val="134"/>
    </font>
    <font>
      <sz val="10"/>
      <color rgb="FF996600"/>
      <name val="Liberation Sans"/>
      <charset val="134"/>
    </font>
    <font>
      <sz val="10"/>
      <color rgb="FFFFFFFF"/>
      <name val="Liberation Sans"/>
      <charset val="134"/>
    </font>
    <font>
      <sz val="10"/>
      <color rgb="FFCC0000"/>
      <name val="Liberation Sans"/>
      <charset val="134"/>
    </font>
    <font>
      <sz val="10"/>
      <name val="Arial"/>
      <family val="2"/>
    </font>
    <font>
      <sz val="18"/>
      <color rgb="FF000000"/>
      <name val="Liberation Sans"/>
      <charset val="134"/>
    </font>
    <font>
      <b/>
      <sz val="10"/>
      <color rgb="FF000000"/>
      <name val="Liberation Sans"/>
      <charset val="134"/>
    </font>
    <font>
      <i/>
      <sz val="10"/>
      <color rgb="FF808080"/>
      <name val="Liberation Sans"/>
      <charset val="134"/>
    </font>
    <font>
      <b/>
      <sz val="10"/>
      <color rgb="FFFFFFFF"/>
      <name val="Liberation Sans"/>
      <charset val="134"/>
    </font>
    <font>
      <b/>
      <sz val="24"/>
      <color rgb="FF000000"/>
      <name val="Liberation Sans"/>
      <charset val="134"/>
    </font>
    <font>
      <sz val="12"/>
      <color rgb="FF000000"/>
      <name val="Liberation Sans"/>
      <charset val="134"/>
    </font>
    <font>
      <sz val="11"/>
      <color rgb="FF000000"/>
      <name val="Liberation Sans"/>
      <charset val="134"/>
    </font>
    <font>
      <sz val="11"/>
      <color rgb="FF000000"/>
      <name val="Calibri"/>
      <family val="2"/>
    </font>
    <font>
      <sz val="10"/>
      <color rgb="FF333333"/>
      <name val="Liberation Sans"/>
      <charset val="134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08080"/>
        <bgColor rgb="FF808080"/>
      </patternFill>
    </fill>
    <fill>
      <patternFill patternType="solid">
        <fgColor rgb="FFFFCCCC"/>
        <bgColor rgb="FFFFCCCC"/>
      </patternFill>
    </fill>
    <fill>
      <patternFill patternType="solid">
        <fgColor rgb="FF000000"/>
        <bgColor rgb="FF000000"/>
      </patternFill>
    </fill>
    <fill>
      <patternFill patternType="solid">
        <fgColor rgb="FFDDDDDD"/>
        <bgColor rgb="FFDDDDDD"/>
      </patternFill>
    </fill>
    <fill>
      <patternFill patternType="solid">
        <fgColor rgb="FFCC0000"/>
        <bgColor rgb="FFCC0000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166" fontId="20" fillId="0" borderId="0" applyFont="0" applyFill="0" applyBorder="0" applyAlignment="0" applyProtection="0"/>
    <xf numFmtId="0" fontId="7" fillId="7" borderId="0" applyNumberFormat="0" applyBorder="0" applyProtection="0"/>
    <xf numFmtId="0" fontId="9" fillId="0" borderId="0"/>
    <xf numFmtId="0" fontId="11" fillId="10" borderId="0" applyNumberFormat="0" applyBorder="0" applyProtection="0"/>
    <xf numFmtId="0" fontId="11" fillId="0" borderId="0" applyNumberFormat="0" applyBorder="0" applyProtection="0"/>
    <xf numFmtId="0" fontId="8" fillId="8" borderId="0" applyNumberFormat="0" applyBorder="0" applyProtection="0"/>
    <xf numFmtId="43" fontId="20" fillId="0" borderId="0" applyFont="0" applyFill="0" applyBorder="0" applyAlignment="0" applyProtection="0"/>
    <xf numFmtId="0" fontId="9" fillId="0" borderId="0"/>
    <xf numFmtId="0" fontId="6" fillId="6" borderId="0" applyNumberFormat="0" applyBorder="0" applyProtection="0"/>
    <xf numFmtId="0" fontId="9" fillId="0" borderId="0"/>
    <xf numFmtId="0" fontId="9" fillId="0" borderId="0"/>
    <xf numFmtId="0" fontId="7" fillId="9" borderId="0" applyNumberFormat="0" applyBorder="0" applyProtection="0"/>
    <xf numFmtId="0" fontId="13" fillId="11" borderId="0" applyNumberFormat="0" applyBorder="0" applyProtection="0"/>
    <xf numFmtId="0" fontId="12" fillId="0" borderId="0" applyNumberFormat="0" applyBorder="0" applyProtection="0"/>
    <xf numFmtId="0" fontId="5" fillId="5" borderId="0" applyNumberFormat="0" applyBorder="0" applyProtection="0"/>
    <xf numFmtId="0" fontId="14" fillId="0" borderId="0" applyNumberFormat="0" applyBorder="0" applyProtection="0"/>
    <xf numFmtId="0" fontId="10" fillId="0" borderId="0" applyNumberFormat="0" applyBorder="0" applyProtection="0"/>
    <xf numFmtId="0" fontId="15" fillId="0" borderId="0" applyNumberFormat="0" applyBorder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>
      <alignment vertical="top"/>
    </xf>
    <xf numFmtId="0" fontId="9" fillId="0" borderId="0"/>
    <xf numFmtId="0" fontId="9" fillId="0" borderId="0"/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8" fillId="6" borderId="8" applyNumberFormat="0" applyProtection="0"/>
    <xf numFmtId="0" fontId="16" fillId="0" borderId="0" applyNumberFormat="0" applyFont="0" applyBorder="0" applyProtection="0"/>
    <xf numFmtId="0" fontId="19" fillId="0" borderId="0"/>
    <xf numFmtId="0" fontId="16" fillId="0" borderId="0" applyNumberFormat="0" applyFont="0" applyBorder="0" applyProtection="0"/>
    <xf numFmtId="0" fontId="8" fillId="0" borderId="0" applyNumberFormat="0" applyBorder="0" applyProtection="0"/>
  </cellStyleXfs>
  <cellXfs count="57">
    <xf numFmtId="0" fontId="0" fillId="0" borderId="0" xfId="0"/>
    <xf numFmtId="0" fontId="4" fillId="0" borderId="0" xfId="0" applyFont="1" applyAlignment="1">
      <alignment vertical="center"/>
    </xf>
    <xf numFmtId="0" fontId="3" fillId="2" borderId="9" xfId="22" applyFont="1" applyFill="1" applyBorder="1" applyAlignment="1">
      <alignment horizontal="center" vertical="center" wrapText="1"/>
    </xf>
    <xf numFmtId="0" fontId="2" fillId="2" borderId="0" xfId="22" applyFont="1" applyFill="1" applyBorder="1" applyAlignment="1">
      <alignment horizontal="center" vertical="center" wrapText="1"/>
    </xf>
    <xf numFmtId="168" fontId="3" fillId="2" borderId="0" xfId="22" applyNumberFormat="1" applyFont="1" applyFill="1" applyBorder="1" applyAlignment="1">
      <alignment horizontal="right" vertical="center" wrapText="1"/>
    </xf>
    <xf numFmtId="167" fontId="2" fillId="2" borderId="0" xfId="1" applyNumberFormat="1" applyFont="1" applyFill="1" applyBorder="1" applyAlignment="1">
      <alignment horizontal="left" vertical="center" wrapText="1"/>
    </xf>
    <xf numFmtId="167" fontId="2" fillId="2" borderId="0" xfId="1" applyNumberFormat="1" applyFont="1" applyFill="1" applyBorder="1" applyAlignment="1">
      <alignment horizontal="center" vertical="center" wrapText="1"/>
    </xf>
    <xf numFmtId="167" fontId="3" fillId="2" borderId="9" xfId="1" applyNumberFormat="1" applyFont="1" applyFill="1" applyBorder="1" applyAlignment="1">
      <alignment horizontal="center" vertical="center" wrapText="1"/>
    </xf>
    <xf numFmtId="167" fontId="3" fillId="0" borderId="9" xfId="1" applyNumberFormat="1" applyFont="1" applyBorder="1" applyAlignment="1">
      <alignment horizontal="center" vertical="center" wrapText="1"/>
    </xf>
    <xf numFmtId="167" fontId="3" fillId="2" borderId="9" xfId="22" applyNumberFormat="1" applyFont="1" applyFill="1" applyBorder="1" applyAlignment="1">
      <alignment horizontal="left" vertical="center" wrapText="1"/>
    </xf>
    <xf numFmtId="167" fontId="3" fillId="2" borderId="9" xfId="22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7" fontId="3" fillId="2" borderId="14" xfId="22" applyNumberFormat="1" applyFont="1" applyFill="1" applyBorder="1" applyAlignment="1">
      <alignment horizontal="center" vertical="center" wrapText="1"/>
    </xf>
    <xf numFmtId="168" fontId="24" fillId="4" borderId="1" xfId="22" applyNumberFormat="1" applyFont="1" applyFill="1" applyBorder="1" applyAlignment="1">
      <alignment horizontal="right" vertical="center" wrapText="1"/>
    </xf>
    <xf numFmtId="168" fontId="24" fillId="4" borderId="2" xfId="22" applyNumberFormat="1" applyFont="1" applyFill="1" applyBorder="1" applyAlignment="1">
      <alignment horizontal="right" vertical="center" wrapText="1"/>
    </xf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" fillId="3" borderId="9" xfId="22" applyFont="1" applyFill="1" applyBorder="1" applyAlignment="1">
      <alignment horizontal="center" vertical="center" wrapText="1"/>
    </xf>
    <xf numFmtId="0" fontId="1" fillId="3" borderId="13" xfId="22" applyFont="1" applyFill="1" applyBorder="1" applyAlignment="1">
      <alignment horizontal="center" vertical="center" wrapText="1"/>
    </xf>
    <xf numFmtId="0" fontId="1" fillId="2" borderId="10" xfId="22" applyFont="1" applyFill="1" applyBorder="1" applyAlignment="1">
      <alignment horizontal="center" vertical="center" wrapText="1"/>
    </xf>
    <xf numFmtId="0" fontId="1" fillId="2" borderId="3" xfId="22" applyFont="1" applyFill="1" applyBorder="1" applyAlignment="1">
      <alignment horizontal="center" vertical="center" wrapText="1"/>
    </xf>
    <xf numFmtId="0" fontId="1" fillId="3" borderId="14" xfId="2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5" fillId="4" borderId="4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left" vertical="center"/>
    </xf>
    <xf numFmtId="0" fontId="25" fillId="4" borderId="18" xfId="0" applyFont="1" applyFill="1" applyBorder="1" applyAlignment="1">
      <alignment horizontal="left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2" borderId="22" xfId="22" applyFont="1" applyFill="1" applyBorder="1" applyAlignment="1">
      <alignment horizontal="center" vertical="center" wrapText="1"/>
    </xf>
    <xf numFmtId="167" fontId="2" fillId="2" borderId="22" xfId="22" applyNumberFormat="1" applyFont="1" applyFill="1" applyBorder="1" applyAlignment="1">
      <alignment horizontal="left" vertical="center" wrapText="1"/>
    </xf>
    <xf numFmtId="167" fontId="3" fillId="0" borderId="22" xfId="1" applyNumberFormat="1" applyFont="1" applyBorder="1" applyAlignment="1">
      <alignment horizontal="center" vertical="center" wrapText="1"/>
    </xf>
    <xf numFmtId="167" fontId="3" fillId="2" borderId="22" xfId="1" applyNumberFormat="1" applyFont="1" applyFill="1" applyBorder="1" applyAlignment="1">
      <alignment horizontal="center" vertical="center" wrapText="1"/>
    </xf>
    <xf numFmtId="167" fontId="3" fillId="2" borderId="22" xfId="22" applyNumberFormat="1" applyFont="1" applyFill="1" applyBorder="1" applyAlignment="1">
      <alignment horizontal="left" vertical="center" wrapText="1"/>
    </xf>
    <xf numFmtId="167" fontId="3" fillId="2" borderId="22" xfId="22" applyNumberFormat="1" applyFont="1" applyFill="1" applyBorder="1" applyAlignment="1">
      <alignment horizontal="center" vertical="center" wrapText="1"/>
    </xf>
    <xf numFmtId="167" fontId="3" fillId="2" borderId="23" xfId="22" applyNumberFormat="1" applyFont="1" applyFill="1" applyBorder="1" applyAlignment="1">
      <alignment horizontal="center" vertical="center" wrapText="1"/>
    </xf>
    <xf numFmtId="0" fontId="1" fillId="2" borderId="19" xfId="22" applyFont="1" applyFill="1" applyBorder="1" applyAlignment="1">
      <alignment horizontal="center" vertical="center" wrapText="1"/>
    </xf>
    <xf numFmtId="0" fontId="1" fillId="2" borderId="24" xfId="22" applyFont="1" applyFill="1" applyBorder="1" applyAlignment="1">
      <alignment horizontal="center" vertical="center" wrapText="1"/>
    </xf>
    <xf numFmtId="0" fontId="1" fillId="3" borderId="3" xfId="22" applyFont="1" applyFill="1" applyBorder="1" applyAlignment="1">
      <alignment horizontal="center" vertical="center" wrapText="1"/>
    </xf>
    <xf numFmtId="0" fontId="1" fillId="3" borderId="25" xfId="22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left" vertical="center"/>
    </xf>
    <xf numFmtId="0" fontId="25" fillId="4" borderId="26" xfId="0" applyFont="1" applyFill="1" applyBorder="1" applyAlignment="1">
      <alignment horizontal="left" vertical="center"/>
    </xf>
    <xf numFmtId="0" fontId="25" fillId="4" borderId="27" xfId="0" applyFont="1" applyFill="1" applyBorder="1" applyAlignment="1">
      <alignment horizontal="left" vertical="center"/>
    </xf>
    <xf numFmtId="0" fontId="25" fillId="4" borderId="28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168" fontId="24" fillId="2" borderId="29" xfId="22" applyNumberFormat="1" applyFont="1" applyFill="1" applyBorder="1" applyAlignment="1">
      <alignment horizontal="right" vertical="center" wrapText="1"/>
    </xf>
    <xf numFmtId="168" fontId="24" fillId="2" borderId="2" xfId="22" applyNumberFormat="1" applyFont="1" applyFill="1" applyBorder="1" applyAlignment="1">
      <alignment horizontal="right" vertical="center" wrapText="1"/>
    </xf>
  </cellXfs>
  <cellStyles count="37">
    <cellStyle name="Accent" xfId="5" xr:uid="{00000000-0005-0000-0000-000020000000}"/>
    <cellStyle name="Accent 1" xfId="12" xr:uid="{00000000-0005-0000-0000-00003B000000}"/>
    <cellStyle name="Accent 2" xfId="2" xr:uid="{00000000-0005-0000-0000-000006000000}"/>
    <cellStyle name="Accent 3" xfId="4" xr:uid="{00000000-0005-0000-0000-00001C000000}"/>
    <cellStyle name="Bad" xfId="6" xr:uid="{00000000-0005-0000-0000-000023000000}"/>
    <cellStyle name="Error" xfId="13" xr:uid="{00000000-0005-0000-0000-00003C000000}"/>
    <cellStyle name="Footnote" xfId="14" xr:uid="{00000000-0005-0000-0000-00003D000000}"/>
    <cellStyle name="Good" xfId="15" xr:uid="{00000000-0005-0000-0000-00003E000000}"/>
    <cellStyle name="Heading (user)" xfId="16" xr:uid="{00000000-0005-0000-0000-00003F000000}"/>
    <cellStyle name="Heading 1" xfId="17" xr:uid="{00000000-0005-0000-0000-000040000000}"/>
    <cellStyle name="Heading 2" xfId="18" xr:uid="{00000000-0005-0000-0000-000041000000}"/>
    <cellStyle name="Millares 2 2" xfId="19" xr:uid="{00000000-0005-0000-0000-000042000000}"/>
    <cellStyle name="Millares 2 3" xfId="20" xr:uid="{00000000-0005-0000-0000-000043000000}"/>
    <cellStyle name="Millares 3" xfId="7" xr:uid="{00000000-0005-0000-0000-00002A000000}"/>
    <cellStyle name="Moneda" xfId="1" builtinId="4"/>
    <cellStyle name="Moneda 2" xfId="21" xr:uid="{00000000-0005-0000-0000-000044000000}"/>
    <cellStyle name="Neutral 2" xfId="9" xr:uid="{00000000-0005-0000-0000-00002F000000}"/>
    <cellStyle name="Normal" xfId="0" builtinId="0"/>
    <cellStyle name="Normal 2" xfId="22" xr:uid="{00000000-0005-0000-0000-000045000000}"/>
    <cellStyle name="Normal 2 2" xfId="23" xr:uid="{00000000-0005-0000-0000-000046000000}"/>
    <cellStyle name="Normal 3" xfId="24" xr:uid="{00000000-0005-0000-0000-000047000000}"/>
    <cellStyle name="Normal 3 2" xfId="8" xr:uid="{00000000-0005-0000-0000-00002C000000}"/>
    <cellStyle name="Normal 3 3" xfId="10" xr:uid="{00000000-0005-0000-0000-000032000000}"/>
    <cellStyle name="Normal 3 4" xfId="3" xr:uid="{00000000-0005-0000-0000-000019000000}"/>
    <cellStyle name="Normal 3 5" xfId="11" xr:uid="{00000000-0005-0000-0000-000038000000}"/>
    <cellStyle name="Normal 3 6" xfId="25" xr:uid="{00000000-0005-0000-0000-000048000000}"/>
    <cellStyle name="Normal 3 7" xfId="26" xr:uid="{00000000-0005-0000-0000-000049000000}"/>
    <cellStyle name="Normal 4" xfId="27" xr:uid="{00000000-0005-0000-0000-00004A000000}"/>
    <cellStyle name="Normal 5" xfId="28" xr:uid="{00000000-0005-0000-0000-00004B000000}"/>
    <cellStyle name="Normal 6" xfId="29" xr:uid="{00000000-0005-0000-0000-00004C000000}"/>
    <cellStyle name="Normal 7" xfId="30" xr:uid="{00000000-0005-0000-0000-00004D000000}"/>
    <cellStyle name="Normal 8" xfId="31" xr:uid="{00000000-0005-0000-0000-00004E000000}"/>
    <cellStyle name="Note" xfId="32" xr:uid="{00000000-0005-0000-0000-00004F000000}"/>
    <cellStyle name="Status" xfId="33" xr:uid="{00000000-0005-0000-0000-000050000000}"/>
    <cellStyle name="TableStyleLight1" xfId="34" xr:uid="{00000000-0005-0000-0000-000051000000}"/>
    <cellStyle name="Text" xfId="35" xr:uid="{00000000-0005-0000-0000-000052000000}"/>
    <cellStyle name="Warning" xfId="36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627527</xdr:colOff>
      <xdr:row>0</xdr:row>
      <xdr:rowOff>437030</xdr:rowOff>
    </xdr:from>
    <xdr:to>
      <xdr:col>3</xdr:col>
      <xdr:colOff>635933</xdr:colOff>
      <xdr:row>3</xdr:row>
      <xdr:rowOff>100853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1E68FC0E-D03F-4BA0-AA2B-1DC088533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27527" y="437030"/>
          <a:ext cx="3260913" cy="108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AD45-81AA-4645-B52E-F2767CF39EB3}">
  <dimension ref="A1:P27"/>
  <sheetViews>
    <sheetView tabSelected="1" zoomScale="85" zoomScaleNormal="85" workbookViewId="0">
      <selection activeCell="H20" sqref="H20"/>
    </sheetView>
  </sheetViews>
  <sheetFormatPr baseColWidth="10" defaultRowHeight="15"/>
  <cols>
    <col min="1" max="1" width="5.85546875" bestFit="1" customWidth="1"/>
    <col min="2" max="2" width="28.140625" customWidth="1"/>
    <col min="3" max="3" width="11.28515625" bestFit="1" customWidth="1"/>
    <col min="4" max="4" width="21" customWidth="1"/>
    <col min="5" max="5" width="22.140625" customWidth="1"/>
    <col min="6" max="6" width="19.28515625" customWidth="1"/>
    <col min="7" max="7" width="4.140625" customWidth="1"/>
    <col min="8" max="9" width="16.7109375" customWidth="1"/>
    <col min="10" max="10" width="19" customWidth="1"/>
    <col min="11" max="11" width="21.7109375" customWidth="1"/>
    <col min="12" max="12" width="23.140625" customWidth="1"/>
    <col min="13" max="13" width="24.140625" customWidth="1"/>
  </cols>
  <sheetData>
    <row r="1" spans="1:16" ht="36" customHeight="1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6" ht="37.5" customHeight="1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1"/>
      <c r="O2" s="1"/>
      <c r="P2" s="1"/>
    </row>
    <row r="3" spans="1:16" ht="37.5" customHeight="1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1"/>
      <c r="O3" s="1"/>
      <c r="P3" s="1"/>
    </row>
    <row r="4" spans="1:16" ht="37.5" customHeight="1">
      <c r="A4" s="25" t="s">
        <v>13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1"/>
      <c r="O4" s="1"/>
      <c r="P4" s="1"/>
    </row>
    <row r="5" spans="1:16">
      <c r="B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.75" thickBot="1"/>
    <row r="7" spans="1:16" ht="25.5" customHeight="1">
      <c r="A7" s="26" t="s">
        <v>25</v>
      </c>
      <c r="B7" s="27"/>
      <c r="C7" s="27"/>
      <c r="D7" s="27"/>
      <c r="E7" s="27"/>
      <c r="F7" s="28"/>
      <c r="G7" s="44"/>
      <c r="H7" s="48" t="s">
        <v>8</v>
      </c>
      <c r="I7" s="34"/>
      <c r="J7" s="34"/>
      <c r="K7" s="34"/>
      <c r="L7" s="34"/>
      <c r="M7" s="35"/>
    </row>
    <row r="8" spans="1:16" ht="25.5" customHeight="1">
      <c r="A8" s="29"/>
      <c r="B8" s="30"/>
      <c r="C8" s="30"/>
      <c r="D8" s="30"/>
      <c r="E8" s="30"/>
      <c r="F8" s="31"/>
      <c r="G8" s="45"/>
      <c r="H8" s="49" t="s">
        <v>18</v>
      </c>
      <c r="I8" s="32"/>
      <c r="J8" s="32"/>
      <c r="K8" s="32"/>
      <c r="L8" s="32"/>
      <c r="M8" s="33"/>
    </row>
    <row r="9" spans="1:16" ht="25.5" customHeight="1" thickBot="1">
      <c r="A9" s="16"/>
      <c r="B9" s="17"/>
      <c r="C9" s="17"/>
      <c r="D9" s="17"/>
      <c r="E9" s="17"/>
      <c r="F9" s="17"/>
      <c r="G9" s="17"/>
      <c r="H9" s="50" t="s">
        <v>17</v>
      </c>
      <c r="I9" s="51"/>
      <c r="J9" s="51"/>
      <c r="K9" s="51"/>
      <c r="L9" s="51"/>
      <c r="M9" s="52"/>
    </row>
    <row r="10" spans="1:16" ht="24" customHeight="1">
      <c r="A10" s="21" t="s">
        <v>4</v>
      </c>
      <c r="B10" s="20" t="s">
        <v>5</v>
      </c>
      <c r="C10" s="20" t="s">
        <v>2</v>
      </c>
      <c r="D10" s="20" t="s">
        <v>0</v>
      </c>
      <c r="E10" s="20" t="s">
        <v>6</v>
      </c>
      <c r="F10" s="20" t="s">
        <v>7</v>
      </c>
      <c r="G10" s="22"/>
      <c r="H10" s="46" t="s">
        <v>19</v>
      </c>
      <c r="I10" s="46" t="s">
        <v>20</v>
      </c>
      <c r="J10" s="46" t="s">
        <v>9</v>
      </c>
      <c r="K10" s="46" t="s">
        <v>10</v>
      </c>
      <c r="L10" s="46" t="s">
        <v>11</v>
      </c>
      <c r="M10" s="47" t="s">
        <v>12</v>
      </c>
    </row>
    <row r="11" spans="1:16" ht="24" customHeight="1">
      <c r="A11" s="21"/>
      <c r="B11" s="20"/>
      <c r="C11" s="20"/>
      <c r="D11" s="20"/>
      <c r="E11" s="20"/>
      <c r="F11" s="20"/>
      <c r="G11" s="23"/>
      <c r="H11" s="20"/>
      <c r="I11" s="20"/>
      <c r="J11" s="20"/>
      <c r="K11" s="20"/>
      <c r="L11" s="20"/>
      <c r="M11" s="24"/>
    </row>
    <row r="12" spans="1:16" ht="35.25" customHeight="1">
      <c r="A12" s="11">
        <v>1</v>
      </c>
      <c r="B12" s="2" t="s">
        <v>21</v>
      </c>
      <c r="C12" s="2">
        <v>1</v>
      </c>
      <c r="D12" s="2" t="s">
        <v>1</v>
      </c>
      <c r="E12" s="9">
        <v>768740000</v>
      </c>
      <c r="F12" s="8">
        <f>+E12*C12</f>
        <v>768740000</v>
      </c>
      <c r="G12" s="7"/>
      <c r="H12" s="7"/>
      <c r="I12" s="7"/>
      <c r="J12" s="7"/>
      <c r="K12" s="9">
        <f>+J12*19%</f>
        <v>0</v>
      </c>
      <c r="L12" s="10">
        <f>+J12+K12</f>
        <v>0</v>
      </c>
      <c r="M12" s="12">
        <f>+L12*C12</f>
        <v>0</v>
      </c>
    </row>
    <row r="13" spans="1:16" ht="35.25" customHeight="1" thickBot="1">
      <c r="A13" s="36">
        <v>2</v>
      </c>
      <c r="B13" s="37" t="s">
        <v>22</v>
      </c>
      <c r="C13" s="37">
        <v>1</v>
      </c>
      <c r="D13" s="37" t="s">
        <v>1</v>
      </c>
      <c r="E13" s="38">
        <v>230176268</v>
      </c>
      <c r="F13" s="39">
        <f>+E13*C13</f>
        <v>230176268</v>
      </c>
      <c r="G13" s="40"/>
      <c r="H13" s="40"/>
      <c r="I13" s="40"/>
      <c r="J13" s="40"/>
      <c r="K13" s="41">
        <f t="shared" ref="K13" si="0">+J13*19%</f>
        <v>0</v>
      </c>
      <c r="L13" s="42">
        <f t="shared" ref="L13" si="1">+J13+K13</f>
        <v>0</v>
      </c>
      <c r="M13" s="43">
        <f>+L13*C13</f>
        <v>0</v>
      </c>
    </row>
    <row r="14" spans="1:16" ht="15.75" thickBot="1">
      <c r="B14" s="3"/>
      <c r="C14" s="3"/>
      <c r="D14" s="3"/>
      <c r="E14" s="4"/>
      <c r="F14" s="4"/>
      <c r="G14" s="4"/>
      <c r="H14" s="4"/>
      <c r="I14" s="4"/>
      <c r="J14" s="4"/>
      <c r="K14" s="5"/>
      <c r="L14" s="6"/>
    </row>
    <row r="15" spans="1:16" ht="32.25" customHeight="1" thickBot="1">
      <c r="A15" s="53" t="s">
        <v>14</v>
      </c>
      <c r="B15" s="54"/>
      <c r="C15" s="54"/>
      <c r="D15" s="54"/>
      <c r="E15" s="55">
        <f>SUM(E12:E14)</f>
        <v>998916268</v>
      </c>
      <c r="F15" s="56">
        <f>SUM(F12:F14)</f>
        <v>998916268</v>
      </c>
      <c r="G15" s="4"/>
      <c r="H15" s="4"/>
      <c r="I15" s="4"/>
      <c r="J15" s="4"/>
      <c r="K15" s="5"/>
      <c r="L15" s="13">
        <f>SUM(L12:L13)</f>
        <v>0</v>
      </c>
      <c r="M15" s="14">
        <f>SUM(M12:M13)</f>
        <v>0</v>
      </c>
    </row>
    <row r="24" spans="1:13" ht="15.75" thickBot="1">
      <c r="E24" s="15"/>
      <c r="F24" s="15"/>
      <c r="G24" s="15"/>
      <c r="H24" s="15"/>
      <c r="I24" s="15"/>
      <c r="J24" s="15"/>
    </row>
    <row r="25" spans="1:13" ht="29.25" customHeight="1">
      <c r="A25" s="18" t="s">
        <v>15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ht="29.25" customHeight="1">
      <c r="A26" s="18" t="s">
        <v>16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8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</sheetData>
  <mergeCells count="27">
    <mergeCell ref="A1:M1"/>
    <mergeCell ref="A2:M2"/>
    <mergeCell ref="A3:M3"/>
    <mergeCell ref="A4:M4"/>
    <mergeCell ref="B10:B11"/>
    <mergeCell ref="C10:C11"/>
    <mergeCell ref="D10:D11"/>
    <mergeCell ref="E10:E11"/>
    <mergeCell ref="K10:K11"/>
    <mergeCell ref="L10:L11"/>
    <mergeCell ref="A7:F8"/>
    <mergeCell ref="G7:G8"/>
    <mergeCell ref="H7:M7"/>
    <mergeCell ref="H8:M8"/>
    <mergeCell ref="H9:M9"/>
    <mergeCell ref="A15:D15"/>
    <mergeCell ref="A9:G9"/>
    <mergeCell ref="A25:M25"/>
    <mergeCell ref="A26:M26"/>
    <mergeCell ref="A27:M27"/>
    <mergeCell ref="H10:H11"/>
    <mergeCell ref="I10:I11"/>
    <mergeCell ref="A10:A11"/>
    <mergeCell ref="F10:F11"/>
    <mergeCell ref="G10:G11"/>
    <mergeCell ref="J10:J11"/>
    <mergeCell ref="M10:M11"/>
  </mergeCells>
  <printOptions horizontalCentered="1"/>
  <pageMargins left="3.937007874015748E-2" right="3.937007874015748E-2" top="0.74803149606299213" bottom="0.55118110236220474" header="0.31496062992125984" footer="0.31496062992125984"/>
  <pageSetup scale="57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ingenieriabiomedica</dc:creator>
  <cp:lastModifiedBy>compras</cp:lastModifiedBy>
  <cp:lastPrinted>2019-08-05T16:21:36Z</cp:lastPrinted>
  <dcterms:created xsi:type="dcterms:W3CDTF">2018-04-30T12:38:00Z</dcterms:created>
  <dcterms:modified xsi:type="dcterms:W3CDTF">2019-08-05T16:26:41Z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3082-10.2.0.7646</vt:lpwstr>
  </property>
</Properties>
</file>