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2\Documents\Documents\2019\NEGOCIACION CONJUNTA 2 -2019\"/>
    </mc:Choice>
  </mc:AlternateContent>
  <xr:revisionPtr revIDLastSave="0" documentId="13_ncr:1_{023D6B57-595C-4AAD-81B6-27B16E9753E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</sheets>
  <definedNames>
    <definedName name="_xlnm.Print_Titles" localSheetId="0">Hoja1!$1:$3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1" l="1"/>
  <c r="I6" i="1"/>
  <c r="I7" i="1"/>
  <c r="J7" i="1" s="1"/>
  <c r="I8" i="1"/>
  <c r="J8" i="1" s="1"/>
  <c r="I9" i="1"/>
  <c r="I10" i="1"/>
  <c r="I11" i="1"/>
  <c r="I12" i="1"/>
  <c r="I13" i="1"/>
  <c r="I14" i="1"/>
  <c r="I15" i="1"/>
  <c r="I16" i="1"/>
  <c r="I17" i="1"/>
  <c r="J17" i="1" s="1"/>
  <c r="I18" i="1"/>
  <c r="I19" i="1"/>
  <c r="J19" i="1" s="1"/>
  <c r="I20" i="1"/>
  <c r="J20" i="1" s="1"/>
  <c r="I21" i="1"/>
  <c r="I22" i="1"/>
  <c r="J22" i="1" s="1"/>
  <c r="I23" i="1"/>
  <c r="J23" i="1" s="1"/>
  <c r="I24" i="1"/>
  <c r="J24" i="1" s="1"/>
  <c r="I25" i="1"/>
  <c r="I26" i="1"/>
  <c r="I27" i="1"/>
  <c r="J27" i="1" s="1"/>
  <c r="I28" i="1"/>
  <c r="J28" i="1" s="1"/>
  <c r="I29" i="1"/>
  <c r="J29" i="1" s="1"/>
  <c r="I4" i="1"/>
  <c r="J4" i="1" s="1"/>
  <c r="J5" i="1"/>
  <c r="J6" i="1"/>
  <c r="J9" i="1"/>
  <c r="J10" i="1"/>
  <c r="J11" i="1"/>
  <c r="J12" i="1"/>
  <c r="J13" i="1"/>
  <c r="J14" i="1"/>
  <c r="J15" i="1"/>
  <c r="J16" i="1"/>
  <c r="J18" i="1"/>
  <c r="J21" i="1"/>
  <c r="J25" i="1"/>
  <c r="J26" i="1"/>
  <c r="D33" i="1" l="1"/>
</calcChain>
</file>

<file path=xl/sharedStrings.xml><?xml version="1.0" encoding="utf-8"?>
<sst xmlns="http://schemas.openxmlformats.org/spreadsheetml/2006/main" count="91" uniqueCount="50">
  <si>
    <t>VALOR UNITARIO</t>
  </si>
  <si>
    <t>VALOR IVA</t>
  </si>
  <si>
    <t>VALOR UNITARIO + IVA</t>
  </si>
  <si>
    <t>NOTA: LA PROPUESTA NO PODRÁ SUPERAR EL VALOR DEL PRESUPUESTO ASIGNADO.</t>
  </si>
  <si>
    <t>FIRMA DEL REPRESENTANTE LEGAL: ______________________________________________</t>
  </si>
  <si>
    <t>NOMBRE DEL PROPONENTE: _________________________________________________________________________</t>
  </si>
  <si>
    <t>VALOR TOTAL DE LA PROPUESTA:</t>
  </si>
  <si>
    <t xml:space="preserve">LA PROPUESTA DEBERÁ CONTENER LA FORMA DE PAGO A 90 DÍAS. </t>
  </si>
  <si>
    <t>ITEM</t>
  </si>
  <si>
    <t xml:space="preserve">ACTIVADOR TISULAR DEL PLASMINOGENO - ALTEPLASE (ACTILYSE®) 50 MG/50 ML </t>
  </si>
  <si>
    <t xml:space="preserve">AFLIBERCEPT 40 MG/ ML </t>
  </si>
  <si>
    <t xml:space="preserve">CARBOXIMALTOSA DE HIERRO 1800 MG EQUIVALENTE A HIERRO AL 5% X 10 ML SOLUCION COLOIDAL FRASCO-VIAL 500MG/10ML </t>
  </si>
  <si>
    <t xml:space="preserve">CARVEDILOL 12,5 MG </t>
  </si>
  <si>
    <t xml:space="preserve">CICLOSPORINA 100MG/ML/50 ML </t>
  </si>
  <si>
    <t xml:space="preserve">CICLOSPORINA 25 MG </t>
  </si>
  <si>
    <t xml:space="preserve">CICLOSPORINA 50 MG </t>
  </si>
  <si>
    <t xml:space="preserve">CICLOSPORINA 50MG/ML/5ML </t>
  </si>
  <si>
    <t xml:space="preserve">DABIGATRAN ETEXILATO 110 MG </t>
  </si>
  <si>
    <t xml:space="preserve">DABIGATRAN ETEXILATO 150 MG </t>
  </si>
  <si>
    <t xml:space="preserve">DORIPENEM 500 MG </t>
  </si>
  <si>
    <t xml:space="preserve">GLUCAGON 1 MG </t>
  </si>
  <si>
    <t xml:space="preserve">GOSERELINA10.8 MG </t>
  </si>
  <si>
    <t xml:space="preserve">IMATINIB 100 MG </t>
  </si>
  <si>
    <t>INSULINA DEGLUDEC 100 UI/ML  EN PLUMA PRECARGADA (TRESIBA®)</t>
  </si>
  <si>
    <t xml:space="preserve">INSULINA GLARGINA (LANTUS ®)100UI/ML/10 ML  VIAL X10 ML DE INSULINA GLARGINA </t>
  </si>
  <si>
    <t xml:space="preserve">IPRATROPIO BROMURO 0,025% (250G/ML) /FCO 20ML                                                                                                                                                                                                 </t>
  </si>
  <si>
    <t xml:space="preserve">LACOSAMIDA 200 MG </t>
  </si>
  <si>
    <t>METILERGOMETRINA (METILERGOBASINA) 0.2MG/ ML</t>
  </si>
  <si>
    <t xml:space="preserve">MICOFENOLATO 180 MG </t>
  </si>
  <si>
    <t>OXCARBAZEPINA 300MG/5 ML  X 100ML</t>
  </si>
  <si>
    <t xml:space="preserve">PEGFILGASTRIM 0.6MG/0.6ML SOLUCION INYECTABLE </t>
  </si>
  <si>
    <t xml:space="preserve">RIVAROXABAN 10 MG </t>
  </si>
  <si>
    <t xml:space="preserve">ROMIPLOSTIM 250 MCG </t>
  </si>
  <si>
    <t xml:space="preserve">SECUKINUMAB 150 MG </t>
  </si>
  <si>
    <t xml:space="preserve">TENECTEPLASA 50 MG </t>
  </si>
  <si>
    <t>Nombre / Descripción</t>
  </si>
  <si>
    <t>Unidad de Medida</t>
  </si>
  <si>
    <t xml:space="preserve">SOLUCION  INYECTABLE </t>
  </si>
  <si>
    <t>TABLETA</t>
  </si>
  <si>
    <t xml:space="preserve">SOLUCION ORAL </t>
  </si>
  <si>
    <t>CAPSULA</t>
  </si>
  <si>
    <t xml:space="preserve">SOLUCION INYECTABLE </t>
  </si>
  <si>
    <t>POLVO PARA RECONSTITUIR A SOLUCION INYECTABLE</t>
  </si>
  <si>
    <t>SOLUCION PARA NEBULIZAR</t>
  </si>
  <si>
    <t>TABLETA RECUBIERTA</t>
  </si>
  <si>
    <t>SOLUCION INYECTABLE</t>
  </si>
  <si>
    <t xml:space="preserve">SUSPENSION  ORAL                                                </t>
  </si>
  <si>
    <t>Cantidad</t>
  </si>
  <si>
    <t>Promedio Consumo Mensual</t>
  </si>
  <si>
    <t>ANEXO No 6 ANEXO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</si>
</sst>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name val="Arial"/>
      <family val="2"/>
    </font>
    <font>
      <sz val="14"/>
      <color rgb="FF000000"/>
      <name val="Arial"/>
      <family val="2"/>
    </font>
    <font>
      <b/>
      <sz val="14"/>
      <color theme="1"/>
      <name val="Arial"/>
      <family val="2"/>
    </font>
    <font>
      <sz val="10"/>
      <name val="Arial"/>
      <family val="2"/>
    </font>
    <font>
      <sz val="14"/>
      <color theme="1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0" fontId="5" fillId="0" borderId="0"/>
  </cellStyleXfs>
  <cellXfs count="2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 wrapText="1"/>
    </xf>
    <xf numFmtId="0" fontId="2" fillId="4" borderId="6" xfId="2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2" fontId="7" fillId="0" borderId="1" xfId="1" applyFont="1" applyBorder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42" fontId="4" fillId="2" borderId="0" xfId="0" applyNumberFormat="1" applyFont="1" applyFill="1" applyAlignment="1">
      <alignment vertical="center"/>
    </xf>
  </cellXfs>
  <cellStyles count="3">
    <cellStyle name="Moneda [0]" xfId="1" builtinId="7"/>
    <cellStyle name="Normal" xfId="0" builtinId="0"/>
    <cellStyle name="Normal 2" xfId="2" xr:uid="{07066E83-E2E5-4BE5-9BA6-0A4AFFB8A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7"/>
  <sheetViews>
    <sheetView tabSelected="1" view="pageBreakPreview" topLeftCell="A16" zoomScale="60" zoomScaleNormal="85" workbookViewId="0">
      <selection activeCell="F22" sqref="F22"/>
    </sheetView>
  </sheetViews>
  <sheetFormatPr baseColWidth="10" defaultRowHeight="15" x14ac:dyDescent="0.25"/>
  <cols>
    <col min="1" max="1" width="22.28515625" style="2" customWidth="1"/>
    <col min="2" max="2" width="18.42578125" style="2" customWidth="1"/>
    <col min="3" max="3" width="22.140625" style="2" customWidth="1"/>
    <col min="4" max="4" width="17.42578125" style="2" customWidth="1"/>
    <col min="5" max="5" width="27.28515625" style="2" customWidth="1"/>
    <col min="6" max="6" width="23.7109375" style="2" customWidth="1"/>
    <col min="7" max="7" width="26" style="2" customWidth="1"/>
    <col min="8" max="8" width="18.85546875" style="2" customWidth="1"/>
    <col min="9" max="9" width="19.85546875" style="2" customWidth="1"/>
    <col min="10" max="10" width="25" style="2" customWidth="1"/>
  </cols>
  <sheetData>
    <row r="1" spans="1:11" ht="55.5" customHeight="1" x14ac:dyDescent="0.25">
      <c r="A1" s="13" t="s">
        <v>49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65.25" customHeight="1" x14ac:dyDescent="0.25">
      <c r="A2" s="12" t="s">
        <v>5</v>
      </c>
      <c r="B2" s="12"/>
      <c r="C2" s="12"/>
      <c r="D2" s="12"/>
      <c r="E2" s="12"/>
      <c r="F2" s="12"/>
      <c r="G2" s="12"/>
      <c r="H2" s="12"/>
      <c r="I2" s="12"/>
      <c r="J2" s="12"/>
    </row>
    <row r="3" spans="1:11" s="2" customFormat="1" ht="48" customHeight="1" x14ac:dyDescent="0.25">
      <c r="A3" s="14" t="s">
        <v>8</v>
      </c>
      <c r="B3" s="5" t="s">
        <v>35</v>
      </c>
      <c r="C3" s="6"/>
      <c r="D3" s="7"/>
      <c r="E3" s="14" t="s">
        <v>36</v>
      </c>
      <c r="F3" s="14" t="s">
        <v>47</v>
      </c>
      <c r="G3" s="15" t="s">
        <v>48</v>
      </c>
      <c r="H3" s="16" t="s">
        <v>0</v>
      </c>
      <c r="I3" s="16" t="s">
        <v>1</v>
      </c>
      <c r="J3" s="16" t="s">
        <v>2</v>
      </c>
      <c r="K3" s="1"/>
    </row>
    <row r="4" spans="1:11" ht="87" customHeight="1" x14ac:dyDescent="0.25">
      <c r="A4" s="3">
        <v>53</v>
      </c>
      <c r="B4" s="4" t="s">
        <v>9</v>
      </c>
      <c r="C4" s="4"/>
      <c r="D4" s="4"/>
      <c r="E4" s="8" t="s">
        <v>37</v>
      </c>
      <c r="F4" s="9">
        <v>1</v>
      </c>
      <c r="G4" s="10">
        <v>12</v>
      </c>
      <c r="H4" s="17">
        <v>0</v>
      </c>
      <c r="I4" s="17">
        <f>H4*0.19</f>
        <v>0</v>
      </c>
      <c r="J4" s="17">
        <f>H4+I4</f>
        <v>0</v>
      </c>
    </row>
    <row r="5" spans="1:11" ht="76.5" customHeight="1" x14ac:dyDescent="0.25">
      <c r="A5" s="3">
        <v>58</v>
      </c>
      <c r="B5" s="4" t="s">
        <v>10</v>
      </c>
      <c r="C5" s="4" t="s">
        <v>10</v>
      </c>
      <c r="D5" s="4"/>
      <c r="E5" s="8" t="s">
        <v>37</v>
      </c>
      <c r="F5" s="9">
        <v>1</v>
      </c>
      <c r="G5" s="10">
        <v>1</v>
      </c>
      <c r="H5" s="17">
        <v>0</v>
      </c>
      <c r="I5" s="17">
        <f t="shared" ref="I5:I29" si="0">H5*0.19</f>
        <v>0</v>
      </c>
      <c r="J5" s="17">
        <f t="shared" ref="J5:J29" si="1">H5+I5</f>
        <v>0</v>
      </c>
    </row>
    <row r="6" spans="1:11" ht="114" customHeight="1" x14ac:dyDescent="0.25">
      <c r="A6" s="3">
        <v>234</v>
      </c>
      <c r="B6" s="4" t="s">
        <v>11</v>
      </c>
      <c r="C6" s="4" t="s">
        <v>11</v>
      </c>
      <c r="D6" s="4"/>
      <c r="E6" s="8" t="s">
        <v>37</v>
      </c>
      <c r="F6" s="9">
        <v>1</v>
      </c>
      <c r="G6" s="10">
        <v>10</v>
      </c>
      <c r="H6" s="17">
        <v>0</v>
      </c>
      <c r="I6" s="17">
        <f t="shared" si="0"/>
        <v>0</v>
      </c>
      <c r="J6" s="17">
        <f t="shared" si="1"/>
        <v>0</v>
      </c>
    </row>
    <row r="7" spans="1:11" ht="81.75" customHeight="1" x14ac:dyDescent="0.25">
      <c r="A7" s="3">
        <v>237</v>
      </c>
      <c r="B7" s="4" t="s">
        <v>12</v>
      </c>
      <c r="C7" s="4" t="s">
        <v>12</v>
      </c>
      <c r="D7" s="4"/>
      <c r="E7" s="8" t="s">
        <v>38</v>
      </c>
      <c r="F7" s="9">
        <v>1</v>
      </c>
      <c r="G7" s="10">
        <v>30000</v>
      </c>
      <c r="H7" s="17">
        <v>0</v>
      </c>
      <c r="I7" s="17">
        <f t="shared" si="0"/>
        <v>0</v>
      </c>
      <c r="J7" s="17">
        <f t="shared" si="1"/>
        <v>0</v>
      </c>
    </row>
    <row r="8" spans="1:11" ht="124.5" customHeight="1" x14ac:dyDescent="0.25">
      <c r="A8" s="3">
        <v>271</v>
      </c>
      <c r="B8" s="4" t="s">
        <v>13</v>
      </c>
      <c r="C8" s="4" t="s">
        <v>13</v>
      </c>
      <c r="D8" s="4"/>
      <c r="E8" s="8" t="s">
        <v>39</v>
      </c>
      <c r="F8" s="9">
        <v>1</v>
      </c>
      <c r="G8" s="10">
        <v>1</v>
      </c>
      <c r="H8" s="17">
        <v>0</v>
      </c>
      <c r="I8" s="17">
        <f t="shared" si="0"/>
        <v>0</v>
      </c>
      <c r="J8" s="17">
        <f t="shared" si="1"/>
        <v>0</v>
      </c>
    </row>
    <row r="9" spans="1:11" ht="79.5" customHeight="1" x14ac:dyDescent="0.25">
      <c r="A9" s="3">
        <v>272</v>
      </c>
      <c r="B9" s="4" t="s">
        <v>14</v>
      </c>
      <c r="C9" s="4" t="s">
        <v>14</v>
      </c>
      <c r="D9" s="4"/>
      <c r="E9" s="8" t="s">
        <v>40</v>
      </c>
      <c r="F9" s="9">
        <v>1</v>
      </c>
      <c r="G9" s="10">
        <v>30</v>
      </c>
      <c r="H9" s="17">
        <v>0</v>
      </c>
      <c r="I9" s="17">
        <f t="shared" si="0"/>
        <v>0</v>
      </c>
      <c r="J9" s="17">
        <f t="shared" si="1"/>
        <v>0</v>
      </c>
    </row>
    <row r="10" spans="1:11" ht="130.5" customHeight="1" x14ac:dyDescent="0.25">
      <c r="A10" s="3">
        <v>273</v>
      </c>
      <c r="B10" s="4" t="s">
        <v>15</v>
      </c>
      <c r="C10" s="4" t="s">
        <v>15</v>
      </c>
      <c r="D10" s="4"/>
      <c r="E10" s="8" t="s">
        <v>40</v>
      </c>
      <c r="F10" s="9">
        <v>1</v>
      </c>
      <c r="G10" s="10">
        <v>30</v>
      </c>
      <c r="H10" s="17">
        <v>0</v>
      </c>
      <c r="I10" s="17">
        <f t="shared" si="0"/>
        <v>0</v>
      </c>
      <c r="J10" s="17">
        <f t="shared" si="1"/>
        <v>0</v>
      </c>
    </row>
    <row r="11" spans="1:11" ht="72.75" customHeight="1" x14ac:dyDescent="0.25">
      <c r="A11" s="3">
        <v>274</v>
      </c>
      <c r="B11" s="4" t="s">
        <v>16</v>
      </c>
      <c r="C11" s="4" t="s">
        <v>16</v>
      </c>
      <c r="D11" s="4"/>
      <c r="E11" s="8" t="s">
        <v>41</v>
      </c>
      <c r="F11" s="9">
        <v>1</v>
      </c>
      <c r="G11" s="11">
        <v>1</v>
      </c>
      <c r="H11" s="17">
        <v>0</v>
      </c>
      <c r="I11" s="17">
        <f t="shared" si="0"/>
        <v>0</v>
      </c>
      <c r="J11" s="17">
        <f t="shared" si="1"/>
        <v>0</v>
      </c>
    </row>
    <row r="12" spans="1:11" ht="102.75" customHeight="1" x14ac:dyDescent="0.25">
      <c r="A12" s="3">
        <v>350</v>
      </c>
      <c r="B12" s="4" t="s">
        <v>17</v>
      </c>
      <c r="C12" s="4" t="s">
        <v>17</v>
      </c>
      <c r="D12" s="4"/>
      <c r="E12" s="8" t="s">
        <v>40</v>
      </c>
      <c r="F12" s="9">
        <v>1</v>
      </c>
      <c r="G12" s="11">
        <v>30</v>
      </c>
      <c r="H12" s="17">
        <v>0</v>
      </c>
      <c r="I12" s="17">
        <f t="shared" si="0"/>
        <v>0</v>
      </c>
      <c r="J12" s="17">
        <f t="shared" si="1"/>
        <v>0</v>
      </c>
    </row>
    <row r="13" spans="1:11" ht="156" customHeight="1" x14ac:dyDescent="0.25">
      <c r="A13" s="3">
        <v>351</v>
      </c>
      <c r="B13" s="4" t="s">
        <v>18</v>
      </c>
      <c r="C13" s="4" t="s">
        <v>18</v>
      </c>
      <c r="D13" s="4"/>
      <c r="E13" s="8" t="s">
        <v>40</v>
      </c>
      <c r="F13" s="9">
        <v>1</v>
      </c>
      <c r="G13" s="11">
        <v>30</v>
      </c>
      <c r="H13" s="17">
        <v>0</v>
      </c>
      <c r="I13" s="17">
        <f t="shared" si="0"/>
        <v>0</v>
      </c>
      <c r="J13" s="17">
        <f t="shared" si="1"/>
        <v>0</v>
      </c>
    </row>
    <row r="14" spans="1:11" ht="129.75" customHeight="1" x14ac:dyDescent="0.25">
      <c r="A14" s="3">
        <v>424</v>
      </c>
      <c r="B14" s="4" t="s">
        <v>19</v>
      </c>
      <c r="C14" s="4" t="s">
        <v>19</v>
      </c>
      <c r="D14" s="4"/>
      <c r="E14" s="8" t="s">
        <v>42</v>
      </c>
      <c r="F14" s="9">
        <v>1</v>
      </c>
      <c r="G14" s="11">
        <v>400</v>
      </c>
      <c r="H14" s="17">
        <v>0</v>
      </c>
      <c r="I14" s="17">
        <f t="shared" si="0"/>
        <v>0</v>
      </c>
      <c r="J14" s="17">
        <f t="shared" si="1"/>
        <v>0</v>
      </c>
    </row>
    <row r="15" spans="1:11" ht="82.5" customHeight="1" x14ac:dyDescent="0.25">
      <c r="A15" s="3">
        <v>625</v>
      </c>
      <c r="B15" s="4" t="s">
        <v>20</v>
      </c>
      <c r="C15" s="4" t="s">
        <v>20</v>
      </c>
      <c r="D15" s="4"/>
      <c r="E15" s="8" t="s">
        <v>42</v>
      </c>
      <c r="F15" s="9">
        <v>1</v>
      </c>
      <c r="G15" s="11">
        <v>10</v>
      </c>
      <c r="H15" s="17">
        <v>0</v>
      </c>
      <c r="I15" s="17">
        <f t="shared" si="0"/>
        <v>0</v>
      </c>
      <c r="J15" s="17">
        <f t="shared" si="1"/>
        <v>0</v>
      </c>
    </row>
    <row r="16" spans="1:11" ht="36" x14ac:dyDescent="0.25">
      <c r="A16" s="3">
        <v>630</v>
      </c>
      <c r="B16" s="4" t="s">
        <v>21</v>
      </c>
      <c r="C16" s="4" t="s">
        <v>21</v>
      </c>
      <c r="D16" s="4"/>
      <c r="E16" s="8" t="s">
        <v>41</v>
      </c>
      <c r="F16" s="9">
        <v>1</v>
      </c>
      <c r="G16" s="11">
        <v>1</v>
      </c>
      <c r="H16" s="17">
        <v>0</v>
      </c>
      <c r="I16" s="17">
        <f t="shared" si="0"/>
        <v>0</v>
      </c>
      <c r="J16" s="17">
        <f t="shared" si="1"/>
        <v>0</v>
      </c>
    </row>
    <row r="17" spans="1:10" ht="39.75" customHeight="1" x14ac:dyDescent="0.25">
      <c r="A17" s="3">
        <v>677</v>
      </c>
      <c r="B17" s="4" t="s">
        <v>22</v>
      </c>
      <c r="C17" s="4" t="s">
        <v>22</v>
      </c>
      <c r="D17" s="4"/>
      <c r="E17" s="8" t="s">
        <v>40</v>
      </c>
      <c r="F17" s="9">
        <v>1</v>
      </c>
      <c r="G17" s="11">
        <v>30</v>
      </c>
      <c r="H17" s="17">
        <v>0</v>
      </c>
      <c r="I17" s="17">
        <f t="shared" si="0"/>
        <v>0</v>
      </c>
      <c r="J17" s="17">
        <f t="shared" si="1"/>
        <v>0</v>
      </c>
    </row>
    <row r="18" spans="1:10" ht="56.25" customHeight="1" x14ac:dyDescent="0.25">
      <c r="A18" s="3">
        <v>708</v>
      </c>
      <c r="B18" s="4" t="s">
        <v>23</v>
      </c>
      <c r="C18" s="4" t="s">
        <v>23</v>
      </c>
      <c r="D18" s="4"/>
      <c r="E18" s="8" t="s">
        <v>37</v>
      </c>
      <c r="F18" s="9">
        <v>1</v>
      </c>
      <c r="G18" s="11">
        <v>10</v>
      </c>
      <c r="H18" s="17">
        <v>0</v>
      </c>
      <c r="I18" s="17">
        <f t="shared" si="0"/>
        <v>0</v>
      </c>
      <c r="J18" s="17">
        <f t="shared" si="1"/>
        <v>0</v>
      </c>
    </row>
    <row r="19" spans="1:10" ht="60.75" customHeight="1" x14ac:dyDescent="0.25">
      <c r="A19" s="3">
        <v>712</v>
      </c>
      <c r="B19" s="4" t="s">
        <v>24</v>
      </c>
      <c r="C19" s="4" t="s">
        <v>24</v>
      </c>
      <c r="D19" s="4"/>
      <c r="E19" s="8" t="s">
        <v>37</v>
      </c>
      <c r="F19" s="9">
        <v>1</v>
      </c>
      <c r="G19" s="11">
        <v>400</v>
      </c>
      <c r="H19" s="17">
        <v>0</v>
      </c>
      <c r="I19" s="17">
        <f t="shared" si="0"/>
        <v>0</v>
      </c>
      <c r="J19" s="17">
        <f t="shared" si="1"/>
        <v>0</v>
      </c>
    </row>
    <row r="20" spans="1:10" ht="83.25" customHeight="1" x14ac:dyDescent="0.25">
      <c r="A20" s="3">
        <v>732</v>
      </c>
      <c r="B20" s="4" t="s">
        <v>25</v>
      </c>
      <c r="C20" s="4" t="s">
        <v>25</v>
      </c>
      <c r="D20" s="4"/>
      <c r="E20" s="8" t="s">
        <v>43</v>
      </c>
      <c r="F20" s="9">
        <v>1</v>
      </c>
      <c r="G20" s="11">
        <v>1000</v>
      </c>
      <c r="H20" s="17">
        <v>0</v>
      </c>
      <c r="I20" s="17">
        <f t="shared" si="0"/>
        <v>0</v>
      </c>
      <c r="J20" s="17">
        <f t="shared" si="1"/>
        <v>0</v>
      </c>
    </row>
    <row r="21" spans="1:10" ht="68.25" customHeight="1" x14ac:dyDescent="0.25">
      <c r="A21" s="3">
        <v>761</v>
      </c>
      <c r="B21" s="4" t="s">
        <v>26</v>
      </c>
      <c r="C21" s="4" t="s">
        <v>26</v>
      </c>
      <c r="D21" s="4"/>
      <c r="E21" s="8" t="s">
        <v>44</v>
      </c>
      <c r="F21" s="9">
        <v>1</v>
      </c>
      <c r="G21" s="11">
        <v>1000</v>
      </c>
      <c r="H21" s="17">
        <v>0</v>
      </c>
      <c r="I21" s="17">
        <f t="shared" si="0"/>
        <v>0</v>
      </c>
      <c r="J21" s="17">
        <f t="shared" si="1"/>
        <v>0</v>
      </c>
    </row>
    <row r="22" spans="1:10" ht="95.25" customHeight="1" x14ac:dyDescent="0.25">
      <c r="A22" s="3">
        <v>897</v>
      </c>
      <c r="B22" s="4" t="s">
        <v>27</v>
      </c>
      <c r="C22" s="4" t="s">
        <v>27</v>
      </c>
      <c r="D22" s="4"/>
      <c r="E22" s="8" t="s">
        <v>45</v>
      </c>
      <c r="F22" s="9">
        <v>1</v>
      </c>
      <c r="G22" s="11">
        <v>300</v>
      </c>
      <c r="H22" s="17">
        <v>0</v>
      </c>
      <c r="I22" s="17">
        <f t="shared" si="0"/>
        <v>0</v>
      </c>
      <c r="J22" s="17">
        <f t="shared" si="1"/>
        <v>0</v>
      </c>
    </row>
    <row r="23" spans="1:10" ht="50.25" customHeight="1" x14ac:dyDescent="0.25">
      <c r="A23" s="3">
        <v>924</v>
      </c>
      <c r="B23" s="4" t="s">
        <v>28</v>
      </c>
      <c r="C23" s="4" t="s">
        <v>28</v>
      </c>
      <c r="D23" s="4"/>
      <c r="E23" s="8" t="s">
        <v>38</v>
      </c>
      <c r="F23" s="9">
        <v>1</v>
      </c>
      <c r="G23" s="11">
        <v>150</v>
      </c>
      <c r="H23" s="17">
        <v>0</v>
      </c>
      <c r="I23" s="17">
        <f t="shared" si="0"/>
        <v>0</v>
      </c>
      <c r="J23" s="17">
        <f t="shared" si="1"/>
        <v>0</v>
      </c>
    </row>
    <row r="24" spans="1:10" ht="71.25" customHeight="1" x14ac:dyDescent="0.25">
      <c r="A24" s="3">
        <v>1018</v>
      </c>
      <c r="B24" s="4" t="s">
        <v>29</v>
      </c>
      <c r="C24" s="4" t="s">
        <v>29</v>
      </c>
      <c r="D24" s="4"/>
      <c r="E24" s="8" t="s">
        <v>46</v>
      </c>
      <c r="F24" s="9">
        <v>1</v>
      </c>
      <c r="G24" s="11">
        <v>2</v>
      </c>
      <c r="H24" s="17">
        <v>0</v>
      </c>
      <c r="I24" s="17">
        <f t="shared" si="0"/>
        <v>0</v>
      </c>
      <c r="J24" s="17">
        <f t="shared" si="1"/>
        <v>0</v>
      </c>
    </row>
    <row r="25" spans="1:10" ht="81.75" customHeight="1" x14ac:dyDescent="0.25">
      <c r="A25" s="3">
        <v>1052</v>
      </c>
      <c r="B25" s="4" t="s">
        <v>30</v>
      </c>
      <c r="C25" s="4" t="s">
        <v>30</v>
      </c>
      <c r="D25" s="4"/>
      <c r="E25" s="8" t="s">
        <v>37</v>
      </c>
      <c r="F25" s="9">
        <v>1</v>
      </c>
      <c r="G25" s="11">
        <v>3</v>
      </c>
      <c r="H25" s="17">
        <v>0</v>
      </c>
      <c r="I25" s="17">
        <f t="shared" si="0"/>
        <v>0</v>
      </c>
      <c r="J25" s="17">
        <f t="shared" si="1"/>
        <v>0</v>
      </c>
    </row>
    <row r="26" spans="1:10" ht="61.5" customHeight="1" x14ac:dyDescent="0.25">
      <c r="A26" s="3">
        <v>1184</v>
      </c>
      <c r="B26" s="4" t="s">
        <v>31</v>
      </c>
      <c r="C26" s="4" t="s">
        <v>31</v>
      </c>
      <c r="D26" s="4"/>
      <c r="E26" s="8" t="s">
        <v>38</v>
      </c>
      <c r="F26" s="9">
        <v>1</v>
      </c>
      <c r="G26" s="11">
        <v>90</v>
      </c>
      <c r="H26" s="17">
        <v>0</v>
      </c>
      <c r="I26" s="17">
        <f t="shared" si="0"/>
        <v>0</v>
      </c>
      <c r="J26" s="17">
        <f t="shared" si="1"/>
        <v>0</v>
      </c>
    </row>
    <row r="27" spans="1:10" ht="79.5" customHeight="1" x14ac:dyDescent="0.25">
      <c r="A27" s="3">
        <v>1196</v>
      </c>
      <c r="B27" s="4" t="s">
        <v>32</v>
      </c>
      <c r="C27" s="4" t="s">
        <v>32</v>
      </c>
      <c r="D27" s="4"/>
      <c r="E27" s="8" t="s">
        <v>42</v>
      </c>
      <c r="F27" s="9">
        <v>1</v>
      </c>
      <c r="G27" s="11">
        <v>1</v>
      </c>
      <c r="H27" s="17">
        <v>0</v>
      </c>
      <c r="I27" s="17">
        <f t="shared" si="0"/>
        <v>0</v>
      </c>
      <c r="J27" s="17">
        <f t="shared" si="1"/>
        <v>0</v>
      </c>
    </row>
    <row r="28" spans="1:10" ht="77.25" customHeight="1" x14ac:dyDescent="0.25">
      <c r="A28" s="3">
        <v>1215</v>
      </c>
      <c r="B28" s="4" t="s">
        <v>33</v>
      </c>
      <c r="C28" s="4" t="s">
        <v>33</v>
      </c>
      <c r="D28" s="4"/>
      <c r="E28" s="8" t="s">
        <v>37</v>
      </c>
      <c r="F28" s="9">
        <v>1</v>
      </c>
      <c r="G28" s="11">
        <v>1</v>
      </c>
      <c r="H28" s="17">
        <v>0</v>
      </c>
      <c r="I28" s="17">
        <f t="shared" si="0"/>
        <v>0</v>
      </c>
      <c r="J28" s="17">
        <f t="shared" si="1"/>
        <v>0</v>
      </c>
    </row>
    <row r="29" spans="1:10" ht="77.25" customHeight="1" x14ac:dyDescent="0.25">
      <c r="A29" s="3">
        <v>1280</v>
      </c>
      <c r="B29" s="4" t="s">
        <v>34</v>
      </c>
      <c r="C29" s="4" t="s">
        <v>34</v>
      </c>
      <c r="D29" s="4"/>
      <c r="E29" s="8" t="s">
        <v>42</v>
      </c>
      <c r="F29" s="9">
        <v>1</v>
      </c>
      <c r="G29" s="11">
        <v>1</v>
      </c>
      <c r="H29" s="17">
        <v>0</v>
      </c>
      <c r="I29" s="17">
        <f t="shared" si="0"/>
        <v>0</v>
      </c>
      <c r="J29" s="17">
        <f t="shared" si="1"/>
        <v>0</v>
      </c>
    </row>
    <row r="30" spans="1:10" ht="50.25" customHeight="1" x14ac:dyDescent="0.25">
      <c r="A30" s="18"/>
      <c r="B30" s="19" t="s">
        <v>3</v>
      </c>
      <c r="C30" s="20"/>
      <c r="D30" s="20"/>
      <c r="E30" s="20"/>
      <c r="F30" s="20"/>
      <c r="G30" s="20"/>
      <c r="H30" s="18"/>
      <c r="I30" s="18"/>
      <c r="J30" s="18"/>
    </row>
    <row r="31" spans="1:10" ht="28.5" customHeight="1" x14ac:dyDescent="0.25">
      <c r="A31" s="18"/>
      <c r="B31" s="21" t="s">
        <v>7</v>
      </c>
      <c r="C31" s="18"/>
      <c r="D31" s="18"/>
      <c r="E31" s="18"/>
      <c r="F31" s="18"/>
      <c r="G31" s="18"/>
      <c r="H31" s="18"/>
      <c r="I31" s="18"/>
      <c r="J31" s="18"/>
    </row>
    <row r="32" spans="1:10" ht="18" x14ac:dyDescent="0.25">
      <c r="A32" s="18"/>
      <c r="B32" s="18"/>
      <c r="C32" s="18"/>
      <c r="D32" s="18"/>
      <c r="E32" s="18"/>
      <c r="F32" s="18"/>
      <c r="G32" s="18"/>
      <c r="H32" s="18"/>
      <c r="I32" s="18"/>
      <c r="J32" s="18"/>
    </row>
    <row r="33" spans="1:10" ht="36.75" customHeight="1" x14ac:dyDescent="0.25">
      <c r="A33" s="18"/>
      <c r="B33" s="22" t="s">
        <v>6</v>
      </c>
      <c r="C33" s="22"/>
      <c r="D33" s="23">
        <f>SUM(J4:J29)</f>
        <v>0</v>
      </c>
      <c r="E33" s="18"/>
      <c r="F33" s="18"/>
      <c r="G33" s="18"/>
      <c r="H33" s="18"/>
      <c r="I33" s="18"/>
      <c r="J33" s="18"/>
    </row>
    <row r="34" spans="1:10" ht="18" x14ac:dyDescent="0.25">
      <c r="A34" s="18"/>
      <c r="B34" s="18"/>
      <c r="C34" s="18"/>
      <c r="D34" s="18"/>
      <c r="E34" s="18"/>
      <c r="F34" s="18"/>
      <c r="G34" s="18"/>
      <c r="H34" s="18"/>
      <c r="I34" s="18"/>
      <c r="J34" s="18"/>
    </row>
    <row r="35" spans="1:10" ht="22.5" hidden="1" customHeight="1" x14ac:dyDescent="0.25">
      <c r="A35" s="18"/>
      <c r="B35" s="18"/>
      <c r="C35" s="18"/>
      <c r="D35" s="18"/>
      <c r="E35" s="18"/>
      <c r="F35" s="18"/>
      <c r="G35" s="18"/>
      <c r="H35" s="18"/>
      <c r="I35" s="18"/>
      <c r="J35" s="18"/>
    </row>
    <row r="36" spans="1:10" ht="18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</row>
    <row r="37" spans="1:10" ht="54.75" customHeight="1" x14ac:dyDescent="0.25">
      <c r="A37" s="18"/>
      <c r="B37" s="21" t="s">
        <v>4</v>
      </c>
      <c r="C37" s="18"/>
      <c r="D37" s="18"/>
      <c r="E37" s="18"/>
      <c r="F37" s="18"/>
      <c r="G37" s="18"/>
      <c r="H37" s="18"/>
      <c r="I37" s="18"/>
      <c r="J37" s="18"/>
    </row>
  </sheetData>
  <mergeCells count="30">
    <mergeCell ref="B27:D27"/>
    <mergeCell ref="B28:D28"/>
    <mergeCell ref="B29:D29"/>
    <mergeCell ref="B3:D3"/>
    <mergeCell ref="B22:D22"/>
    <mergeCell ref="B23:D23"/>
    <mergeCell ref="B24:D24"/>
    <mergeCell ref="B25:D25"/>
    <mergeCell ref="B26:D26"/>
    <mergeCell ref="B17:D17"/>
    <mergeCell ref="B18:D18"/>
    <mergeCell ref="B19:D19"/>
    <mergeCell ref="B20:D20"/>
    <mergeCell ref="B21:D21"/>
    <mergeCell ref="A2:J2"/>
    <mergeCell ref="A1:J1"/>
    <mergeCell ref="B33:C3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</mergeCells>
  <pageMargins left="0.25" right="0.25" top="0.75" bottom="0.75" header="0.3" footer="0.3"/>
  <pageSetup paperSize="9" scale="4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Compras2</cp:lastModifiedBy>
  <cp:lastPrinted>2019-09-24T15:32:04Z</cp:lastPrinted>
  <dcterms:created xsi:type="dcterms:W3CDTF">2019-08-13T13:16:59Z</dcterms:created>
  <dcterms:modified xsi:type="dcterms:W3CDTF">2019-09-24T15:32:15Z</dcterms:modified>
</cp:coreProperties>
</file>