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2120" windowHeight="9120"/>
  </bookViews>
  <sheets>
    <sheet name="inventario documental" sheetId="5" r:id="rId1"/>
    <sheet name="Hoja1" sheetId="6" r:id="rId2"/>
    <sheet name="PLANTA" sheetId="9" r:id="rId3"/>
  </sheets>
  <externalReferences>
    <externalReference r:id="rId4"/>
  </externalReferences>
  <definedNames>
    <definedName name="_xlnm._FilterDatabase" localSheetId="2" hidden="1">PLANTA!$A$1:$H$355</definedName>
    <definedName name="_xlnm.Print_Area" localSheetId="0">'inventario documental'!$A$1:$N$381</definedName>
  </definedNames>
  <calcPr calcId="145621"/>
</workbook>
</file>

<file path=xl/calcChain.xml><?xml version="1.0" encoding="utf-8"?>
<calcChain xmlns="http://schemas.openxmlformats.org/spreadsheetml/2006/main">
  <c r="D2" i="6" l="1"/>
  <c r="E2" i="6"/>
  <c r="F2" i="6"/>
  <c r="G2" i="6"/>
  <c r="H2" i="6"/>
  <c r="I2" i="6"/>
  <c r="D3" i="6"/>
  <c r="E3" i="6"/>
  <c r="F3" i="6"/>
  <c r="G3" i="6"/>
  <c r="H3" i="6"/>
  <c r="I3" i="6"/>
  <c r="D4" i="6"/>
  <c r="E4" i="6"/>
  <c r="F4" i="6"/>
  <c r="G4" i="6"/>
  <c r="H4" i="6"/>
  <c r="I4" i="6"/>
  <c r="D5" i="6"/>
  <c r="E5" i="6"/>
  <c r="F5" i="6"/>
  <c r="G5" i="6"/>
  <c r="H5" i="6"/>
  <c r="I5" i="6"/>
  <c r="D6" i="6"/>
  <c r="E6" i="6"/>
  <c r="F6" i="6"/>
  <c r="G6" i="6"/>
  <c r="H6" i="6"/>
  <c r="I6" i="6"/>
  <c r="D7" i="6"/>
  <c r="E7" i="6"/>
  <c r="F7" i="6"/>
  <c r="G7" i="6"/>
  <c r="H7" i="6"/>
  <c r="I7" i="6"/>
  <c r="D8" i="6"/>
  <c r="E8" i="6"/>
  <c r="F8" i="6"/>
  <c r="G8" i="6"/>
  <c r="H8" i="6"/>
  <c r="I8" i="6"/>
  <c r="D9" i="6"/>
  <c r="E9" i="6"/>
  <c r="F9" i="6"/>
  <c r="G9" i="6"/>
  <c r="H9" i="6"/>
  <c r="I9" i="6"/>
  <c r="D10" i="6"/>
  <c r="E10" i="6"/>
  <c r="F10" i="6"/>
  <c r="G10" i="6"/>
  <c r="H10" i="6"/>
  <c r="I10" i="6"/>
  <c r="D11" i="6"/>
  <c r="E11" i="6"/>
  <c r="F11" i="6"/>
  <c r="G11" i="6"/>
  <c r="H11" i="6"/>
  <c r="I11" i="6"/>
  <c r="D12" i="6"/>
  <c r="E12" i="6"/>
  <c r="F12" i="6"/>
  <c r="G12" i="6"/>
  <c r="H12" i="6"/>
  <c r="I12" i="6"/>
  <c r="D13" i="6"/>
  <c r="E13" i="6"/>
  <c r="F13" i="6"/>
  <c r="G13" i="6"/>
  <c r="H13" i="6"/>
  <c r="I13" i="6"/>
  <c r="D14" i="6"/>
  <c r="E14" i="6"/>
  <c r="F14" i="6"/>
  <c r="G14" i="6"/>
  <c r="H14" i="6"/>
  <c r="I14" i="6"/>
  <c r="D15" i="6"/>
  <c r="E15" i="6"/>
  <c r="F15" i="6"/>
  <c r="G15" i="6"/>
  <c r="H15" i="6"/>
  <c r="I15" i="6"/>
  <c r="D16" i="6"/>
  <c r="E16" i="6"/>
  <c r="F16" i="6"/>
  <c r="G16" i="6"/>
  <c r="H16" i="6"/>
  <c r="I16" i="6"/>
  <c r="D17" i="6"/>
  <c r="E17" i="6"/>
  <c r="F17" i="6"/>
  <c r="G17" i="6"/>
  <c r="H17" i="6"/>
  <c r="I17" i="6"/>
  <c r="D18" i="6"/>
  <c r="E18" i="6"/>
  <c r="F18" i="6"/>
  <c r="G18" i="6"/>
  <c r="H18" i="6"/>
  <c r="I18" i="6"/>
  <c r="D19" i="6"/>
  <c r="E19" i="6"/>
  <c r="F19" i="6"/>
  <c r="G19" i="6"/>
  <c r="H19" i="6"/>
  <c r="I19" i="6"/>
  <c r="D20" i="6"/>
  <c r="E20" i="6"/>
  <c r="F20" i="6"/>
  <c r="G20" i="6"/>
  <c r="H20" i="6"/>
  <c r="I20" i="6"/>
  <c r="D21" i="6"/>
  <c r="E21" i="6"/>
  <c r="F21" i="6"/>
  <c r="G21" i="6"/>
  <c r="H21" i="6"/>
  <c r="I21" i="6"/>
  <c r="D22" i="6"/>
  <c r="E22" i="6"/>
  <c r="F22" i="6"/>
  <c r="G22" i="6"/>
  <c r="H22" i="6"/>
  <c r="I22" i="6"/>
  <c r="D23" i="6"/>
  <c r="E23" i="6"/>
  <c r="F23" i="6"/>
  <c r="G23" i="6"/>
  <c r="H23" i="6"/>
  <c r="I23" i="6"/>
  <c r="D24" i="6"/>
  <c r="E24" i="6"/>
  <c r="F24" i="6"/>
  <c r="G24" i="6"/>
  <c r="H24" i="6"/>
  <c r="I24" i="6"/>
  <c r="D25" i="6"/>
  <c r="E25" i="6"/>
  <c r="F25" i="6"/>
  <c r="G25" i="6"/>
  <c r="H25" i="6"/>
  <c r="I25" i="6"/>
  <c r="D26" i="6"/>
  <c r="E26" i="6"/>
  <c r="F26" i="6"/>
  <c r="G26" i="6"/>
  <c r="H26" i="6"/>
  <c r="I26" i="6"/>
  <c r="D27" i="6"/>
  <c r="E27" i="6"/>
  <c r="F27" i="6"/>
  <c r="G27" i="6"/>
  <c r="H27" i="6"/>
  <c r="I27" i="6"/>
  <c r="D28" i="6"/>
  <c r="E28" i="6"/>
  <c r="F28" i="6"/>
  <c r="G28" i="6"/>
  <c r="H28" i="6"/>
  <c r="I28" i="6"/>
  <c r="D29" i="6"/>
  <c r="E29" i="6"/>
  <c r="F29" i="6"/>
  <c r="G29" i="6"/>
  <c r="H29" i="6"/>
  <c r="I29" i="6"/>
  <c r="D30" i="6"/>
  <c r="E30" i="6"/>
  <c r="F30" i="6"/>
  <c r="G30" i="6"/>
  <c r="H30" i="6"/>
  <c r="I30" i="6"/>
  <c r="D31" i="6"/>
  <c r="E31" i="6"/>
  <c r="F31" i="6"/>
  <c r="G31" i="6"/>
  <c r="H31" i="6"/>
  <c r="I31" i="6"/>
  <c r="D32" i="6"/>
  <c r="E32" i="6"/>
  <c r="F32" i="6"/>
  <c r="G32" i="6"/>
  <c r="H32" i="6"/>
  <c r="I32" i="6"/>
  <c r="D33" i="6"/>
  <c r="E33" i="6"/>
  <c r="F33" i="6"/>
  <c r="G33" i="6"/>
  <c r="H33" i="6"/>
  <c r="I33" i="6"/>
  <c r="D34" i="6"/>
  <c r="E34" i="6"/>
  <c r="F34" i="6"/>
  <c r="G34" i="6"/>
  <c r="H34" i="6"/>
  <c r="I34" i="6"/>
  <c r="D35" i="6"/>
  <c r="E35" i="6"/>
  <c r="F35" i="6"/>
  <c r="G35" i="6"/>
  <c r="H35" i="6"/>
  <c r="I35" i="6"/>
  <c r="D36" i="6"/>
  <c r="E36" i="6"/>
  <c r="F36" i="6"/>
  <c r="G36" i="6"/>
  <c r="H36" i="6"/>
  <c r="I36" i="6"/>
  <c r="D37" i="6"/>
  <c r="E37" i="6"/>
  <c r="F37" i="6"/>
  <c r="G37" i="6"/>
  <c r="H37" i="6"/>
  <c r="I37" i="6"/>
  <c r="D38" i="6"/>
  <c r="E38" i="6"/>
  <c r="F38" i="6"/>
  <c r="G38" i="6"/>
  <c r="H38" i="6"/>
  <c r="I38" i="6"/>
  <c r="D39" i="6"/>
  <c r="E39" i="6"/>
  <c r="F39" i="6"/>
  <c r="G39" i="6"/>
  <c r="H39" i="6"/>
  <c r="I39" i="6"/>
  <c r="D40" i="6"/>
  <c r="E40" i="6"/>
  <c r="F40" i="6"/>
  <c r="G40" i="6"/>
  <c r="H40" i="6"/>
  <c r="I40" i="6"/>
  <c r="D41" i="6"/>
  <c r="E41" i="6"/>
  <c r="F41" i="6"/>
  <c r="G41" i="6"/>
  <c r="H41" i="6"/>
  <c r="I41" i="6"/>
  <c r="D42" i="6"/>
  <c r="E42" i="6"/>
  <c r="F42" i="6"/>
  <c r="G42" i="6"/>
  <c r="H42" i="6"/>
  <c r="I42" i="6"/>
  <c r="D43" i="6"/>
  <c r="E43" i="6"/>
  <c r="F43" i="6"/>
  <c r="G43" i="6"/>
  <c r="H43" i="6"/>
  <c r="I43" i="6"/>
  <c r="D44" i="6"/>
  <c r="E44" i="6"/>
  <c r="F44" i="6"/>
  <c r="G44" i="6"/>
  <c r="H44" i="6"/>
  <c r="I44" i="6"/>
  <c r="D45" i="6"/>
  <c r="E45" i="6"/>
  <c r="F45" i="6"/>
  <c r="G45" i="6"/>
  <c r="H45" i="6"/>
  <c r="I45" i="6"/>
  <c r="D46" i="6"/>
  <c r="E46" i="6"/>
  <c r="F46" i="6"/>
  <c r="G46" i="6"/>
  <c r="H46" i="6"/>
  <c r="I46" i="6"/>
  <c r="D47" i="6"/>
  <c r="E47" i="6"/>
  <c r="F47" i="6"/>
  <c r="G47" i="6"/>
  <c r="H47" i="6"/>
  <c r="I47" i="6"/>
  <c r="D48" i="6"/>
  <c r="E48" i="6"/>
  <c r="F48" i="6"/>
  <c r="G48" i="6"/>
  <c r="H48" i="6"/>
  <c r="I48" i="6"/>
  <c r="D49" i="6"/>
  <c r="E49" i="6"/>
  <c r="F49" i="6"/>
  <c r="G49" i="6"/>
  <c r="H49" i="6"/>
  <c r="I49" i="6"/>
  <c r="D50" i="6"/>
  <c r="E50" i="6"/>
  <c r="F50" i="6"/>
  <c r="G50" i="6"/>
  <c r="H50" i="6"/>
  <c r="I50" i="6"/>
  <c r="D51" i="6"/>
  <c r="E51" i="6"/>
  <c r="F51" i="6"/>
  <c r="G51" i="6"/>
  <c r="H51" i="6"/>
  <c r="I51" i="6"/>
  <c r="D52" i="6"/>
  <c r="E52" i="6"/>
  <c r="F52" i="6"/>
  <c r="G52" i="6"/>
  <c r="H52" i="6"/>
  <c r="I52" i="6"/>
  <c r="D53" i="6"/>
  <c r="E53" i="6"/>
  <c r="F53" i="6"/>
  <c r="G53" i="6"/>
  <c r="H53" i="6"/>
  <c r="I53" i="6"/>
  <c r="D54" i="6"/>
  <c r="E54" i="6"/>
  <c r="F54" i="6"/>
  <c r="G54" i="6"/>
  <c r="H54" i="6"/>
  <c r="I54" i="6"/>
  <c r="D55" i="6"/>
  <c r="E55" i="6"/>
  <c r="F55" i="6"/>
  <c r="G55" i="6"/>
  <c r="H55" i="6"/>
  <c r="I55" i="6"/>
  <c r="D56" i="6"/>
  <c r="E56" i="6"/>
  <c r="F56" i="6"/>
  <c r="G56" i="6"/>
  <c r="H56" i="6"/>
  <c r="I56" i="6"/>
  <c r="D57" i="6"/>
  <c r="E57" i="6"/>
  <c r="F57" i="6"/>
  <c r="G57" i="6"/>
  <c r="H57" i="6"/>
  <c r="I57" i="6"/>
  <c r="D58" i="6"/>
  <c r="E58" i="6"/>
  <c r="F58" i="6"/>
  <c r="G58" i="6"/>
  <c r="H58" i="6"/>
  <c r="I58" i="6"/>
  <c r="D59" i="6"/>
  <c r="E59" i="6"/>
  <c r="F59" i="6"/>
  <c r="G59" i="6"/>
  <c r="H59" i="6"/>
  <c r="I59" i="6"/>
  <c r="D60" i="6"/>
  <c r="E60" i="6"/>
  <c r="F60" i="6"/>
  <c r="G60" i="6"/>
  <c r="H60" i="6"/>
  <c r="I60" i="6"/>
  <c r="D61" i="6"/>
  <c r="E61" i="6"/>
  <c r="F61" i="6"/>
  <c r="G61" i="6"/>
  <c r="H61" i="6"/>
  <c r="I61" i="6"/>
  <c r="D62" i="6"/>
  <c r="E62" i="6"/>
  <c r="F62" i="6"/>
  <c r="G62" i="6"/>
  <c r="H62" i="6"/>
  <c r="I62" i="6"/>
  <c r="D63" i="6"/>
  <c r="E63" i="6"/>
  <c r="F63" i="6"/>
  <c r="G63" i="6"/>
  <c r="H63" i="6"/>
  <c r="I63" i="6"/>
  <c r="D64" i="6"/>
  <c r="E64" i="6"/>
  <c r="F64" i="6"/>
  <c r="G64" i="6"/>
  <c r="H64" i="6"/>
  <c r="I64" i="6"/>
  <c r="D65" i="6"/>
  <c r="E65" i="6"/>
  <c r="F65" i="6"/>
  <c r="G65" i="6"/>
  <c r="H65" i="6"/>
  <c r="I65" i="6"/>
  <c r="D66" i="6"/>
  <c r="E66" i="6"/>
  <c r="F66" i="6"/>
  <c r="G66" i="6"/>
  <c r="H66" i="6"/>
  <c r="I66" i="6"/>
  <c r="D67" i="6"/>
  <c r="E67" i="6"/>
  <c r="F67" i="6"/>
  <c r="G67" i="6"/>
  <c r="H67" i="6"/>
  <c r="I67" i="6"/>
  <c r="D68" i="6"/>
  <c r="E68" i="6"/>
  <c r="F68" i="6"/>
  <c r="G68" i="6"/>
  <c r="H68" i="6"/>
  <c r="I68" i="6"/>
  <c r="D69" i="6"/>
  <c r="E69" i="6"/>
  <c r="F69" i="6"/>
  <c r="G69" i="6"/>
  <c r="H69" i="6"/>
  <c r="I69" i="6"/>
  <c r="D70" i="6"/>
  <c r="E70" i="6"/>
  <c r="F70" i="6"/>
  <c r="G70" i="6"/>
  <c r="H70" i="6"/>
  <c r="I70" i="6"/>
  <c r="D71" i="6"/>
  <c r="E71" i="6"/>
  <c r="F71" i="6"/>
  <c r="G71" i="6"/>
  <c r="H71" i="6"/>
  <c r="I71" i="6"/>
  <c r="D72" i="6"/>
  <c r="E72" i="6"/>
  <c r="F72" i="6"/>
  <c r="G72" i="6"/>
  <c r="H72" i="6"/>
  <c r="I72" i="6"/>
  <c r="D73" i="6"/>
  <c r="E73" i="6"/>
  <c r="F73" i="6"/>
  <c r="G73" i="6"/>
  <c r="H73" i="6"/>
  <c r="I73" i="6"/>
  <c r="D74" i="6"/>
  <c r="E74" i="6"/>
  <c r="F74" i="6"/>
  <c r="G74" i="6"/>
  <c r="H74" i="6"/>
  <c r="I74" i="6"/>
  <c r="D75" i="6"/>
  <c r="E75" i="6"/>
  <c r="F75" i="6"/>
  <c r="G75" i="6"/>
  <c r="H75" i="6"/>
  <c r="I75" i="6"/>
  <c r="D76" i="6"/>
  <c r="E76" i="6"/>
  <c r="F76" i="6"/>
  <c r="G76" i="6"/>
  <c r="H76" i="6"/>
  <c r="I76" i="6"/>
  <c r="D77" i="6"/>
  <c r="E77" i="6"/>
  <c r="F77" i="6"/>
  <c r="G77" i="6"/>
  <c r="H77" i="6"/>
  <c r="I77" i="6"/>
  <c r="D78" i="6"/>
  <c r="E78" i="6"/>
  <c r="F78" i="6"/>
  <c r="G78" i="6"/>
  <c r="H78" i="6"/>
  <c r="I78" i="6"/>
  <c r="D79" i="6"/>
  <c r="E79" i="6"/>
  <c r="F79" i="6"/>
  <c r="G79" i="6"/>
  <c r="H79" i="6"/>
  <c r="I79" i="6"/>
  <c r="D80" i="6"/>
  <c r="E80" i="6"/>
  <c r="F80" i="6"/>
  <c r="G80" i="6"/>
  <c r="H80" i="6"/>
  <c r="I80" i="6"/>
  <c r="D81" i="6"/>
  <c r="E81" i="6"/>
  <c r="F81" i="6"/>
  <c r="G81" i="6"/>
  <c r="H81" i="6"/>
  <c r="I81" i="6"/>
  <c r="D82" i="6"/>
  <c r="E82" i="6"/>
  <c r="F82" i="6"/>
  <c r="G82" i="6"/>
  <c r="H82" i="6"/>
  <c r="I82" i="6"/>
  <c r="D83" i="6"/>
  <c r="E83" i="6"/>
  <c r="F83" i="6"/>
  <c r="G83" i="6"/>
  <c r="H83" i="6"/>
  <c r="I83" i="6"/>
  <c r="D84" i="6"/>
  <c r="E84" i="6"/>
  <c r="F84" i="6"/>
  <c r="G84" i="6"/>
  <c r="H84" i="6"/>
  <c r="I84" i="6"/>
  <c r="D85" i="6"/>
  <c r="E85" i="6"/>
  <c r="F85" i="6"/>
  <c r="G85" i="6"/>
  <c r="H85" i="6"/>
  <c r="I85" i="6"/>
  <c r="D86" i="6"/>
  <c r="E86" i="6"/>
  <c r="F86" i="6"/>
  <c r="G86" i="6"/>
  <c r="H86" i="6"/>
  <c r="I86" i="6"/>
  <c r="D87" i="6"/>
  <c r="E87" i="6"/>
  <c r="F87" i="6"/>
  <c r="G87" i="6"/>
  <c r="H87" i="6"/>
  <c r="I87" i="6"/>
  <c r="D88" i="6"/>
  <c r="E88" i="6"/>
  <c r="F88" i="6"/>
  <c r="G88" i="6"/>
  <c r="H88" i="6"/>
  <c r="I88" i="6"/>
  <c r="D89" i="6"/>
  <c r="E89" i="6"/>
  <c r="F89" i="6"/>
  <c r="G89" i="6"/>
  <c r="H89" i="6"/>
  <c r="I89" i="6"/>
  <c r="D90" i="6"/>
  <c r="E90" i="6"/>
  <c r="F90" i="6"/>
  <c r="G90" i="6"/>
  <c r="H90" i="6"/>
  <c r="I90" i="6"/>
  <c r="D91" i="6"/>
  <c r="E91" i="6"/>
  <c r="F91" i="6"/>
  <c r="G91" i="6"/>
  <c r="H91" i="6"/>
  <c r="I91" i="6"/>
  <c r="D92" i="6"/>
  <c r="E92" i="6"/>
  <c r="F92" i="6"/>
  <c r="G92" i="6"/>
  <c r="H92" i="6"/>
  <c r="I92" i="6"/>
  <c r="D93" i="6"/>
  <c r="E93" i="6"/>
  <c r="F93" i="6"/>
  <c r="G93" i="6"/>
  <c r="H93" i="6"/>
  <c r="I93" i="6"/>
  <c r="D94" i="6"/>
  <c r="E94" i="6"/>
  <c r="F94" i="6"/>
  <c r="G94" i="6"/>
  <c r="H94" i="6"/>
  <c r="I94" i="6"/>
  <c r="D95" i="6"/>
  <c r="E95" i="6"/>
  <c r="F95" i="6"/>
  <c r="G95" i="6"/>
  <c r="H95" i="6"/>
  <c r="I95" i="6"/>
  <c r="D96" i="6"/>
  <c r="E96" i="6"/>
  <c r="F96" i="6"/>
  <c r="G96" i="6"/>
  <c r="H96" i="6"/>
  <c r="I96" i="6"/>
  <c r="D97" i="6"/>
  <c r="E97" i="6"/>
  <c r="F97" i="6"/>
  <c r="G97" i="6"/>
  <c r="H97" i="6"/>
  <c r="I97" i="6"/>
  <c r="D98" i="6"/>
  <c r="E98" i="6"/>
  <c r="F98" i="6"/>
  <c r="G98" i="6"/>
  <c r="H98" i="6"/>
  <c r="I98" i="6"/>
  <c r="D99" i="6"/>
  <c r="E99" i="6"/>
  <c r="F99" i="6"/>
  <c r="G99" i="6"/>
  <c r="H99" i="6"/>
  <c r="I99" i="6"/>
  <c r="D100" i="6"/>
  <c r="E100" i="6"/>
  <c r="F100" i="6"/>
  <c r="G100" i="6"/>
  <c r="H100" i="6"/>
  <c r="I100" i="6"/>
  <c r="D101" i="6"/>
  <c r="E101" i="6"/>
  <c r="F101" i="6"/>
  <c r="G101" i="6"/>
  <c r="H101" i="6"/>
  <c r="I101" i="6"/>
  <c r="D102" i="6"/>
  <c r="E102" i="6"/>
  <c r="F102" i="6"/>
  <c r="G102" i="6"/>
  <c r="H102" i="6"/>
  <c r="I102" i="6"/>
  <c r="D103" i="6"/>
  <c r="E103" i="6"/>
  <c r="F103" i="6"/>
  <c r="G103" i="6"/>
  <c r="H103" i="6"/>
  <c r="I103" i="6"/>
  <c r="D104" i="6"/>
  <c r="E104" i="6"/>
  <c r="F104" i="6"/>
  <c r="G104" i="6"/>
  <c r="H104" i="6"/>
  <c r="I104" i="6"/>
  <c r="D105" i="6"/>
  <c r="E105" i="6"/>
  <c r="F105" i="6"/>
  <c r="G105" i="6"/>
  <c r="H105" i="6"/>
  <c r="I105" i="6"/>
  <c r="D106" i="6"/>
  <c r="E106" i="6"/>
  <c r="F106" i="6"/>
  <c r="G106" i="6"/>
  <c r="H106" i="6"/>
  <c r="I106" i="6"/>
  <c r="D107" i="6"/>
  <c r="E107" i="6"/>
  <c r="F107" i="6"/>
  <c r="G107" i="6"/>
  <c r="H107" i="6"/>
  <c r="I107" i="6"/>
  <c r="D108" i="6"/>
  <c r="E108" i="6"/>
  <c r="F108" i="6"/>
  <c r="G108" i="6"/>
  <c r="H108" i="6"/>
  <c r="I108" i="6"/>
  <c r="D109" i="6"/>
  <c r="E109" i="6"/>
  <c r="F109" i="6"/>
  <c r="G109" i="6"/>
  <c r="H109" i="6"/>
  <c r="I109" i="6"/>
  <c r="D110" i="6"/>
  <c r="E110" i="6"/>
  <c r="F110" i="6"/>
  <c r="G110" i="6"/>
  <c r="H110" i="6"/>
  <c r="I110" i="6"/>
  <c r="D111" i="6"/>
  <c r="E111" i="6"/>
  <c r="F111" i="6"/>
  <c r="G111" i="6"/>
  <c r="H111" i="6"/>
  <c r="I111" i="6"/>
  <c r="D112" i="6"/>
  <c r="E112" i="6"/>
  <c r="F112" i="6"/>
  <c r="G112" i="6"/>
  <c r="H112" i="6"/>
  <c r="I112" i="6"/>
  <c r="D113" i="6"/>
  <c r="E113" i="6"/>
  <c r="F113" i="6"/>
  <c r="G113" i="6"/>
  <c r="H113" i="6"/>
  <c r="I113" i="6"/>
  <c r="D114" i="6"/>
  <c r="E114" i="6"/>
  <c r="F114" i="6"/>
  <c r="G114" i="6"/>
  <c r="H114" i="6"/>
  <c r="I114" i="6"/>
  <c r="D115" i="6"/>
  <c r="E115" i="6"/>
  <c r="F115" i="6"/>
  <c r="G115" i="6"/>
  <c r="H115" i="6"/>
  <c r="I115" i="6"/>
  <c r="D116" i="6"/>
  <c r="E116" i="6"/>
  <c r="F116" i="6"/>
  <c r="G116" i="6"/>
  <c r="H116" i="6"/>
  <c r="I116" i="6"/>
  <c r="D117" i="6"/>
  <c r="E117" i="6"/>
  <c r="F117" i="6"/>
  <c r="G117" i="6"/>
  <c r="H117" i="6"/>
  <c r="I117" i="6"/>
  <c r="D118" i="6"/>
  <c r="E118" i="6"/>
  <c r="F118" i="6"/>
  <c r="G118" i="6"/>
  <c r="H118" i="6"/>
  <c r="I118" i="6"/>
  <c r="D119" i="6"/>
  <c r="E119" i="6"/>
  <c r="F119" i="6"/>
  <c r="G119" i="6"/>
  <c r="H119" i="6"/>
  <c r="I119" i="6"/>
  <c r="D120" i="6"/>
  <c r="E120" i="6"/>
  <c r="F120" i="6"/>
  <c r="G120" i="6"/>
  <c r="H120" i="6"/>
  <c r="I120" i="6"/>
  <c r="D121" i="6"/>
  <c r="E121" i="6"/>
  <c r="F121" i="6"/>
  <c r="G121" i="6"/>
  <c r="H121" i="6"/>
  <c r="I121" i="6"/>
  <c r="D122" i="6"/>
  <c r="E122" i="6"/>
  <c r="F122" i="6"/>
  <c r="G122" i="6"/>
  <c r="H122" i="6"/>
  <c r="I122" i="6"/>
  <c r="D123" i="6"/>
  <c r="E123" i="6"/>
  <c r="F123" i="6"/>
  <c r="G123" i="6"/>
  <c r="H123" i="6"/>
  <c r="I123" i="6"/>
  <c r="D124" i="6"/>
  <c r="E124" i="6"/>
  <c r="F124" i="6"/>
  <c r="G124" i="6"/>
  <c r="H124" i="6"/>
  <c r="I124" i="6"/>
  <c r="D125" i="6"/>
  <c r="E125" i="6"/>
  <c r="F125" i="6"/>
  <c r="G125" i="6"/>
  <c r="H125" i="6"/>
  <c r="I125" i="6"/>
  <c r="D126" i="6"/>
  <c r="E126" i="6"/>
  <c r="F126" i="6"/>
  <c r="G126" i="6"/>
  <c r="H126" i="6"/>
  <c r="I126" i="6"/>
  <c r="D127" i="6"/>
  <c r="E127" i="6"/>
  <c r="F127" i="6"/>
  <c r="G127" i="6"/>
  <c r="H127" i="6"/>
  <c r="I127" i="6"/>
  <c r="D128" i="6"/>
  <c r="E128" i="6"/>
  <c r="F128" i="6"/>
  <c r="G128" i="6"/>
  <c r="H128" i="6"/>
  <c r="I128" i="6"/>
  <c r="D129" i="6"/>
  <c r="E129" i="6"/>
  <c r="F129" i="6"/>
  <c r="G129" i="6"/>
  <c r="H129" i="6"/>
  <c r="I129" i="6"/>
  <c r="D130" i="6"/>
  <c r="E130" i="6"/>
  <c r="F130" i="6"/>
  <c r="G130" i="6"/>
  <c r="H130" i="6"/>
  <c r="I130" i="6"/>
  <c r="D131" i="6"/>
  <c r="E131" i="6"/>
  <c r="F131" i="6"/>
  <c r="G131" i="6"/>
  <c r="H131" i="6"/>
  <c r="I131" i="6"/>
  <c r="D132" i="6"/>
  <c r="E132" i="6"/>
  <c r="F132" i="6"/>
  <c r="G132" i="6"/>
  <c r="H132" i="6"/>
  <c r="I132" i="6"/>
  <c r="D133" i="6"/>
  <c r="E133" i="6"/>
  <c r="F133" i="6"/>
  <c r="G133" i="6"/>
  <c r="H133" i="6"/>
  <c r="I133" i="6"/>
  <c r="D134" i="6"/>
  <c r="E134" i="6"/>
  <c r="F134" i="6"/>
  <c r="G134" i="6"/>
  <c r="H134" i="6"/>
  <c r="I134" i="6"/>
  <c r="D135" i="6"/>
  <c r="E135" i="6"/>
  <c r="F135" i="6"/>
  <c r="G135" i="6"/>
  <c r="H135" i="6"/>
  <c r="I135" i="6"/>
  <c r="D136" i="6"/>
  <c r="E136" i="6"/>
  <c r="F136" i="6"/>
  <c r="G136" i="6"/>
  <c r="H136" i="6"/>
  <c r="I136" i="6"/>
  <c r="D137" i="6"/>
  <c r="E137" i="6"/>
  <c r="F137" i="6"/>
  <c r="G137" i="6"/>
  <c r="H137" i="6"/>
  <c r="I137" i="6"/>
  <c r="D138" i="6"/>
  <c r="E138" i="6"/>
  <c r="F138" i="6"/>
  <c r="G138" i="6"/>
  <c r="H138" i="6"/>
  <c r="I138" i="6"/>
  <c r="D139" i="6"/>
  <c r="E139" i="6"/>
  <c r="F139" i="6"/>
  <c r="G139" i="6"/>
  <c r="H139" i="6"/>
  <c r="I139" i="6"/>
  <c r="D140" i="6"/>
  <c r="E140" i="6"/>
  <c r="F140" i="6"/>
  <c r="G140" i="6"/>
  <c r="H140" i="6"/>
  <c r="I140" i="6"/>
  <c r="D141" i="6"/>
  <c r="E141" i="6"/>
  <c r="F141" i="6"/>
  <c r="G141" i="6"/>
  <c r="H141" i="6"/>
  <c r="I141" i="6"/>
  <c r="D142" i="6"/>
  <c r="E142" i="6"/>
  <c r="F142" i="6"/>
  <c r="G142" i="6"/>
  <c r="H142" i="6"/>
  <c r="I142" i="6"/>
  <c r="D143" i="6"/>
  <c r="E143" i="6"/>
  <c r="F143" i="6"/>
  <c r="G143" i="6"/>
  <c r="H143" i="6"/>
  <c r="I143" i="6"/>
  <c r="D144" i="6"/>
  <c r="E144" i="6"/>
  <c r="F144" i="6"/>
  <c r="G144" i="6"/>
  <c r="H144" i="6"/>
  <c r="I144" i="6"/>
  <c r="D145" i="6"/>
  <c r="E145" i="6"/>
  <c r="F145" i="6"/>
  <c r="G145" i="6"/>
  <c r="H145" i="6"/>
  <c r="I145" i="6"/>
  <c r="D146" i="6"/>
  <c r="E146" i="6"/>
  <c r="F146" i="6"/>
  <c r="G146" i="6"/>
  <c r="H146" i="6"/>
  <c r="I146" i="6"/>
  <c r="D147" i="6"/>
  <c r="E147" i="6"/>
  <c r="F147" i="6"/>
  <c r="G147" i="6"/>
  <c r="H147" i="6"/>
  <c r="I147" i="6"/>
  <c r="D148" i="6"/>
  <c r="E148" i="6"/>
  <c r="F148" i="6"/>
  <c r="G148" i="6"/>
  <c r="H148" i="6"/>
  <c r="I148" i="6"/>
  <c r="D149" i="6"/>
  <c r="E149" i="6"/>
  <c r="F149" i="6"/>
  <c r="G149" i="6"/>
  <c r="H149" i="6"/>
  <c r="I149" i="6"/>
  <c r="D150" i="6"/>
  <c r="E150" i="6"/>
  <c r="F150" i="6"/>
  <c r="G150" i="6"/>
  <c r="H150" i="6"/>
  <c r="I150" i="6"/>
  <c r="D151" i="6"/>
  <c r="E151" i="6"/>
  <c r="F151" i="6"/>
  <c r="G151" i="6"/>
  <c r="H151" i="6"/>
  <c r="I151" i="6"/>
  <c r="D152" i="6"/>
  <c r="E152" i="6"/>
  <c r="F152" i="6"/>
  <c r="G152" i="6"/>
  <c r="H152" i="6"/>
  <c r="I152" i="6"/>
  <c r="D153" i="6"/>
  <c r="E153" i="6"/>
  <c r="F153" i="6"/>
  <c r="G153" i="6"/>
  <c r="H153" i="6"/>
  <c r="I153" i="6"/>
  <c r="D154" i="6"/>
  <c r="E154" i="6"/>
  <c r="F154" i="6"/>
  <c r="G154" i="6"/>
  <c r="H154" i="6"/>
  <c r="I154" i="6"/>
  <c r="D155" i="6"/>
  <c r="E155" i="6"/>
  <c r="F155" i="6"/>
  <c r="G155" i="6"/>
  <c r="H155" i="6"/>
  <c r="I155" i="6"/>
  <c r="D156" i="6"/>
  <c r="E156" i="6"/>
  <c r="F156" i="6"/>
  <c r="G156" i="6"/>
  <c r="H156" i="6"/>
  <c r="I156" i="6"/>
  <c r="D157" i="6"/>
  <c r="E157" i="6"/>
  <c r="F157" i="6"/>
  <c r="G157" i="6"/>
  <c r="H157" i="6"/>
  <c r="I157" i="6"/>
  <c r="D158" i="6"/>
  <c r="E158" i="6"/>
  <c r="F158" i="6"/>
  <c r="G158" i="6"/>
  <c r="H158" i="6"/>
  <c r="I158" i="6"/>
  <c r="D159" i="6"/>
  <c r="E159" i="6"/>
  <c r="F159" i="6"/>
  <c r="G159" i="6"/>
  <c r="H159" i="6"/>
  <c r="I159" i="6"/>
  <c r="D160" i="6"/>
  <c r="E160" i="6"/>
  <c r="F160" i="6"/>
  <c r="G160" i="6"/>
  <c r="H160" i="6"/>
  <c r="I160" i="6"/>
  <c r="D161" i="6"/>
  <c r="E161" i="6"/>
  <c r="F161" i="6"/>
  <c r="G161" i="6"/>
  <c r="H161" i="6"/>
  <c r="I161" i="6"/>
  <c r="D162" i="6"/>
  <c r="E162" i="6"/>
  <c r="F162" i="6"/>
  <c r="G162" i="6"/>
  <c r="H162" i="6"/>
  <c r="I162" i="6"/>
  <c r="D163" i="6"/>
  <c r="E163" i="6"/>
  <c r="F163" i="6"/>
  <c r="G163" i="6"/>
  <c r="H163" i="6"/>
  <c r="I163" i="6"/>
  <c r="D164" i="6"/>
  <c r="E164" i="6"/>
  <c r="F164" i="6"/>
  <c r="G164" i="6"/>
  <c r="H164" i="6"/>
  <c r="I164" i="6"/>
  <c r="D165" i="6"/>
  <c r="E165" i="6"/>
  <c r="F165" i="6"/>
  <c r="G165" i="6"/>
  <c r="H165" i="6"/>
  <c r="I165" i="6"/>
  <c r="D166" i="6"/>
  <c r="E166" i="6"/>
  <c r="F166" i="6"/>
  <c r="G166" i="6"/>
  <c r="H166" i="6"/>
  <c r="I166" i="6"/>
  <c r="D167" i="6"/>
  <c r="E167" i="6"/>
  <c r="F167" i="6"/>
  <c r="G167" i="6"/>
  <c r="H167" i="6"/>
  <c r="I167" i="6"/>
  <c r="D168" i="6"/>
  <c r="E168" i="6"/>
  <c r="F168" i="6"/>
  <c r="G168" i="6"/>
  <c r="H168" i="6"/>
  <c r="I168" i="6"/>
  <c r="D169" i="6"/>
  <c r="E169" i="6"/>
  <c r="F169" i="6"/>
  <c r="G169" i="6"/>
  <c r="H169" i="6"/>
  <c r="I169" i="6"/>
  <c r="D170" i="6"/>
  <c r="E170" i="6"/>
  <c r="F170" i="6"/>
  <c r="G170" i="6"/>
  <c r="H170" i="6"/>
  <c r="I170" i="6"/>
  <c r="D171" i="6"/>
  <c r="E171" i="6"/>
  <c r="F171" i="6"/>
  <c r="G171" i="6"/>
  <c r="H171" i="6"/>
  <c r="I171" i="6"/>
  <c r="D172" i="6"/>
  <c r="E172" i="6"/>
  <c r="F172" i="6"/>
  <c r="G172" i="6"/>
  <c r="H172" i="6"/>
  <c r="I172" i="6"/>
  <c r="D173" i="6"/>
  <c r="E173" i="6"/>
  <c r="F173" i="6"/>
  <c r="G173" i="6"/>
  <c r="H173" i="6"/>
  <c r="I173" i="6"/>
  <c r="D174" i="6"/>
  <c r="E174" i="6"/>
  <c r="F174" i="6"/>
  <c r="G174" i="6"/>
  <c r="H174" i="6"/>
  <c r="I174" i="6"/>
  <c r="D175" i="6"/>
  <c r="E175" i="6"/>
  <c r="F175" i="6"/>
  <c r="G175" i="6"/>
  <c r="H175" i="6"/>
  <c r="I175" i="6"/>
  <c r="D176" i="6"/>
  <c r="E176" i="6"/>
  <c r="F176" i="6"/>
  <c r="G176" i="6"/>
  <c r="H176" i="6"/>
  <c r="I176" i="6"/>
  <c r="D177" i="6"/>
  <c r="E177" i="6"/>
  <c r="F177" i="6"/>
  <c r="G177" i="6"/>
  <c r="H177" i="6"/>
  <c r="I177" i="6"/>
  <c r="D178" i="6"/>
  <c r="E178" i="6"/>
  <c r="F178" i="6"/>
  <c r="G178" i="6"/>
  <c r="H178" i="6"/>
  <c r="I178" i="6"/>
  <c r="D179" i="6"/>
  <c r="E179" i="6"/>
  <c r="F179" i="6"/>
  <c r="G179" i="6"/>
  <c r="H179" i="6"/>
  <c r="I179" i="6"/>
  <c r="D180" i="6"/>
  <c r="E180" i="6"/>
  <c r="F180" i="6"/>
  <c r="G180" i="6"/>
  <c r="H180" i="6"/>
  <c r="I180" i="6"/>
  <c r="D181" i="6"/>
  <c r="E181" i="6"/>
  <c r="F181" i="6"/>
  <c r="G181" i="6"/>
  <c r="H181" i="6"/>
  <c r="I181" i="6"/>
  <c r="D182" i="6"/>
  <c r="E182" i="6"/>
  <c r="F182" i="6"/>
  <c r="G182" i="6"/>
  <c r="H182" i="6"/>
  <c r="I182" i="6"/>
  <c r="D183" i="6"/>
  <c r="E183" i="6"/>
  <c r="F183" i="6"/>
  <c r="G183" i="6"/>
  <c r="H183" i="6"/>
  <c r="I183" i="6"/>
  <c r="D184" i="6"/>
  <c r="E184" i="6"/>
  <c r="F184" i="6"/>
  <c r="G184" i="6"/>
  <c r="H184" i="6"/>
  <c r="I184" i="6"/>
  <c r="D185" i="6"/>
  <c r="E185" i="6"/>
  <c r="F185" i="6"/>
  <c r="G185" i="6"/>
  <c r="H185" i="6"/>
  <c r="I185" i="6"/>
  <c r="D186" i="6"/>
  <c r="E186" i="6"/>
  <c r="F186" i="6"/>
  <c r="G186" i="6"/>
  <c r="H186" i="6"/>
  <c r="I186" i="6"/>
  <c r="D187" i="6"/>
  <c r="E187" i="6"/>
  <c r="F187" i="6"/>
  <c r="G187" i="6"/>
  <c r="H187" i="6"/>
  <c r="I187" i="6"/>
  <c r="D188" i="6"/>
  <c r="E188" i="6"/>
  <c r="F188" i="6"/>
  <c r="G188" i="6"/>
  <c r="H188" i="6"/>
  <c r="I188" i="6"/>
  <c r="D189" i="6"/>
  <c r="E189" i="6"/>
  <c r="F189" i="6"/>
  <c r="G189" i="6"/>
  <c r="H189" i="6"/>
  <c r="I189" i="6"/>
  <c r="D190" i="6"/>
  <c r="E190" i="6"/>
  <c r="F190" i="6"/>
  <c r="G190" i="6"/>
  <c r="H190" i="6"/>
  <c r="I190" i="6"/>
  <c r="D191" i="6"/>
  <c r="E191" i="6"/>
  <c r="F191" i="6"/>
  <c r="G191" i="6"/>
  <c r="H191" i="6"/>
  <c r="I191" i="6"/>
  <c r="D192" i="6"/>
  <c r="E192" i="6"/>
  <c r="F192" i="6"/>
  <c r="G192" i="6"/>
  <c r="H192" i="6"/>
  <c r="I192" i="6"/>
  <c r="D193" i="6"/>
  <c r="E193" i="6"/>
  <c r="F193" i="6"/>
  <c r="G193" i="6"/>
  <c r="H193" i="6"/>
  <c r="I193" i="6"/>
  <c r="D194" i="6"/>
  <c r="E194" i="6"/>
  <c r="F194" i="6"/>
  <c r="G194" i="6"/>
  <c r="H194" i="6"/>
  <c r="I194" i="6"/>
  <c r="D195" i="6"/>
  <c r="E195" i="6"/>
  <c r="F195" i="6"/>
  <c r="G195" i="6"/>
  <c r="H195" i="6"/>
  <c r="I195" i="6"/>
  <c r="D196" i="6"/>
  <c r="E196" i="6"/>
  <c r="F196" i="6"/>
  <c r="G196" i="6"/>
  <c r="H196" i="6"/>
  <c r="I196" i="6"/>
  <c r="D197" i="6"/>
  <c r="E197" i="6"/>
  <c r="F197" i="6"/>
  <c r="G197" i="6"/>
  <c r="H197" i="6"/>
  <c r="I197" i="6"/>
  <c r="D198" i="6"/>
  <c r="E198" i="6"/>
  <c r="F198" i="6"/>
  <c r="G198" i="6"/>
  <c r="H198" i="6"/>
  <c r="I198" i="6"/>
  <c r="D199" i="6"/>
  <c r="E199" i="6"/>
  <c r="F199" i="6"/>
  <c r="G199" i="6"/>
  <c r="H199" i="6"/>
  <c r="I199" i="6"/>
  <c r="D200" i="6"/>
  <c r="E200" i="6"/>
  <c r="F200" i="6"/>
  <c r="G200" i="6"/>
  <c r="H200" i="6"/>
  <c r="I200" i="6"/>
  <c r="D201" i="6"/>
  <c r="E201" i="6"/>
  <c r="F201" i="6"/>
  <c r="G201" i="6"/>
  <c r="H201" i="6"/>
  <c r="I201" i="6"/>
  <c r="D202" i="6"/>
  <c r="E202" i="6"/>
  <c r="F202" i="6"/>
  <c r="G202" i="6"/>
  <c r="H202" i="6"/>
  <c r="I202" i="6"/>
  <c r="D203" i="6"/>
  <c r="E203" i="6"/>
  <c r="F203" i="6"/>
  <c r="G203" i="6"/>
  <c r="H203" i="6"/>
  <c r="I203" i="6"/>
  <c r="D204" i="6"/>
  <c r="E204" i="6"/>
  <c r="F204" i="6"/>
  <c r="G204" i="6"/>
  <c r="H204" i="6"/>
  <c r="I204" i="6"/>
  <c r="D205" i="6"/>
  <c r="E205" i="6"/>
  <c r="F205" i="6"/>
  <c r="G205" i="6"/>
  <c r="H205" i="6"/>
  <c r="I205" i="6"/>
  <c r="D206" i="6"/>
  <c r="E206" i="6"/>
  <c r="F206" i="6"/>
  <c r="G206" i="6"/>
  <c r="H206" i="6"/>
  <c r="I206" i="6"/>
  <c r="D207" i="6"/>
  <c r="E207" i="6"/>
  <c r="F207" i="6"/>
  <c r="G207" i="6"/>
  <c r="H207" i="6"/>
  <c r="I207" i="6"/>
  <c r="D208" i="6"/>
  <c r="E208" i="6"/>
  <c r="F208" i="6"/>
  <c r="G208" i="6"/>
  <c r="H208" i="6"/>
  <c r="I208" i="6"/>
  <c r="D209" i="6"/>
  <c r="E209" i="6"/>
  <c r="F209" i="6"/>
  <c r="G209" i="6"/>
  <c r="H209" i="6"/>
  <c r="I209" i="6"/>
  <c r="D210" i="6"/>
  <c r="E210" i="6"/>
  <c r="F210" i="6"/>
  <c r="G210" i="6"/>
  <c r="H210" i="6"/>
  <c r="I210" i="6"/>
  <c r="D211" i="6"/>
  <c r="E211" i="6"/>
  <c r="F211" i="6"/>
  <c r="G211" i="6"/>
  <c r="H211" i="6"/>
  <c r="I211" i="6"/>
  <c r="D212" i="6"/>
  <c r="E212" i="6"/>
  <c r="F212" i="6"/>
  <c r="G212" i="6"/>
  <c r="H212" i="6"/>
  <c r="I212" i="6"/>
  <c r="D213" i="6"/>
  <c r="E213" i="6"/>
  <c r="F213" i="6"/>
  <c r="G213" i="6"/>
  <c r="H213" i="6"/>
  <c r="I213" i="6"/>
  <c r="D214" i="6"/>
  <c r="E214" i="6"/>
  <c r="F214" i="6"/>
  <c r="G214" i="6"/>
  <c r="H214" i="6"/>
  <c r="I214" i="6"/>
  <c r="D215" i="6"/>
  <c r="E215" i="6"/>
  <c r="F215" i="6"/>
  <c r="G215" i="6"/>
  <c r="H215" i="6"/>
  <c r="I215" i="6"/>
  <c r="D216" i="6"/>
  <c r="E216" i="6"/>
  <c r="F216" i="6"/>
  <c r="G216" i="6"/>
  <c r="H216" i="6"/>
  <c r="I216" i="6"/>
  <c r="D217" i="6"/>
  <c r="E217" i="6"/>
  <c r="F217" i="6"/>
  <c r="G217" i="6"/>
  <c r="H217" i="6"/>
  <c r="I217" i="6"/>
  <c r="D218" i="6"/>
  <c r="E218" i="6"/>
  <c r="F218" i="6"/>
  <c r="G218" i="6"/>
  <c r="H218" i="6"/>
  <c r="I218" i="6"/>
  <c r="D219" i="6"/>
  <c r="E219" i="6"/>
  <c r="F219" i="6"/>
  <c r="G219" i="6"/>
  <c r="H219" i="6"/>
  <c r="I219" i="6"/>
  <c r="D220" i="6"/>
  <c r="E220" i="6"/>
  <c r="F220" i="6"/>
  <c r="G220" i="6"/>
  <c r="H220" i="6"/>
  <c r="I220" i="6"/>
  <c r="D221" i="6"/>
  <c r="E221" i="6"/>
  <c r="F221" i="6"/>
  <c r="G221" i="6"/>
  <c r="H221" i="6"/>
  <c r="I221" i="6"/>
  <c r="D222" i="6"/>
  <c r="E222" i="6"/>
  <c r="F222" i="6"/>
  <c r="G222" i="6"/>
  <c r="H222" i="6"/>
  <c r="I222" i="6"/>
  <c r="D223" i="6"/>
  <c r="E223" i="6"/>
  <c r="F223" i="6"/>
  <c r="G223" i="6"/>
  <c r="H223" i="6"/>
  <c r="I223" i="6"/>
  <c r="D224" i="6"/>
  <c r="E224" i="6"/>
  <c r="F224" i="6"/>
  <c r="G224" i="6"/>
  <c r="H224" i="6"/>
  <c r="I224" i="6"/>
  <c r="D225" i="6"/>
  <c r="E225" i="6"/>
  <c r="F225" i="6"/>
  <c r="G225" i="6"/>
  <c r="H225" i="6"/>
  <c r="I225" i="6"/>
  <c r="D226" i="6"/>
  <c r="E226" i="6"/>
  <c r="F226" i="6"/>
  <c r="G226" i="6"/>
  <c r="H226" i="6"/>
  <c r="I226" i="6"/>
  <c r="D227" i="6"/>
  <c r="E227" i="6"/>
  <c r="F227" i="6"/>
  <c r="G227" i="6"/>
  <c r="H227" i="6"/>
  <c r="I227" i="6"/>
  <c r="D228" i="6"/>
  <c r="E228" i="6"/>
  <c r="F228" i="6"/>
  <c r="G228" i="6"/>
  <c r="H228" i="6"/>
  <c r="I228" i="6"/>
  <c r="D229" i="6"/>
  <c r="E229" i="6"/>
  <c r="F229" i="6"/>
  <c r="G229" i="6"/>
  <c r="H229" i="6"/>
  <c r="I229" i="6"/>
  <c r="D230" i="6"/>
  <c r="E230" i="6"/>
  <c r="F230" i="6"/>
  <c r="G230" i="6"/>
  <c r="H230" i="6"/>
  <c r="I230" i="6"/>
  <c r="D231" i="6"/>
  <c r="E231" i="6"/>
  <c r="F231" i="6"/>
  <c r="G231" i="6"/>
  <c r="H231" i="6"/>
  <c r="I231" i="6"/>
  <c r="D232" i="6"/>
  <c r="E232" i="6"/>
  <c r="F232" i="6"/>
  <c r="G232" i="6"/>
  <c r="H232" i="6"/>
  <c r="I232" i="6"/>
  <c r="D233" i="6"/>
  <c r="E233" i="6"/>
  <c r="F233" i="6"/>
  <c r="G233" i="6"/>
  <c r="H233" i="6"/>
  <c r="I233" i="6"/>
  <c r="D234" i="6"/>
  <c r="E234" i="6"/>
  <c r="F234" i="6"/>
  <c r="G234" i="6"/>
  <c r="H234" i="6"/>
  <c r="I234" i="6"/>
  <c r="D235" i="6"/>
  <c r="E235" i="6"/>
  <c r="F235" i="6"/>
  <c r="G235" i="6"/>
  <c r="H235" i="6"/>
  <c r="I235" i="6"/>
  <c r="D236" i="6"/>
  <c r="E236" i="6"/>
  <c r="F236" i="6"/>
  <c r="G236" i="6"/>
  <c r="H236" i="6"/>
  <c r="I236" i="6"/>
  <c r="D237" i="6"/>
  <c r="E237" i="6"/>
  <c r="F237" i="6"/>
  <c r="G237" i="6"/>
  <c r="H237" i="6"/>
  <c r="I237" i="6"/>
  <c r="D238" i="6"/>
  <c r="E238" i="6"/>
  <c r="F238" i="6"/>
  <c r="G238" i="6"/>
  <c r="H238" i="6"/>
  <c r="I238" i="6"/>
  <c r="D239" i="6"/>
  <c r="E239" i="6"/>
  <c r="F239" i="6"/>
  <c r="G239" i="6"/>
  <c r="H239" i="6"/>
  <c r="I239" i="6"/>
  <c r="D240" i="6"/>
  <c r="E240" i="6"/>
  <c r="F240" i="6"/>
  <c r="G240" i="6"/>
  <c r="H240" i="6"/>
  <c r="I240" i="6"/>
  <c r="D241" i="6"/>
  <c r="E241" i="6"/>
  <c r="F241" i="6"/>
  <c r="G241" i="6"/>
  <c r="H241" i="6"/>
  <c r="I241" i="6"/>
  <c r="D242" i="6"/>
  <c r="E242" i="6"/>
  <c r="F242" i="6"/>
  <c r="G242" i="6"/>
  <c r="H242" i="6"/>
  <c r="I242" i="6"/>
  <c r="D243" i="6"/>
  <c r="E243" i="6"/>
  <c r="F243" i="6"/>
  <c r="G243" i="6"/>
  <c r="H243" i="6"/>
  <c r="I243" i="6"/>
  <c r="D244" i="6"/>
  <c r="E244" i="6"/>
  <c r="F244" i="6"/>
  <c r="G244" i="6"/>
  <c r="H244" i="6"/>
  <c r="I244" i="6"/>
  <c r="D245" i="6"/>
  <c r="E245" i="6"/>
  <c r="F245" i="6"/>
  <c r="G245" i="6"/>
  <c r="H245" i="6"/>
  <c r="I245" i="6"/>
  <c r="D246" i="6"/>
  <c r="E246" i="6"/>
  <c r="F246" i="6"/>
  <c r="G246" i="6"/>
  <c r="H246" i="6"/>
  <c r="I246" i="6"/>
  <c r="D247" i="6"/>
  <c r="E247" i="6"/>
  <c r="F247" i="6"/>
  <c r="G247" i="6"/>
  <c r="H247" i="6"/>
  <c r="I247" i="6"/>
  <c r="D248" i="6"/>
  <c r="E248" i="6"/>
  <c r="F248" i="6"/>
  <c r="G248" i="6"/>
  <c r="H248" i="6"/>
  <c r="I248" i="6"/>
  <c r="D249" i="6"/>
  <c r="E249" i="6"/>
  <c r="F249" i="6"/>
  <c r="G249" i="6"/>
  <c r="H249" i="6"/>
  <c r="I249" i="6"/>
  <c r="D250" i="6"/>
  <c r="E250" i="6"/>
  <c r="F250" i="6"/>
  <c r="G250" i="6"/>
  <c r="H250" i="6"/>
  <c r="I250" i="6"/>
  <c r="D251" i="6"/>
  <c r="E251" i="6"/>
  <c r="F251" i="6"/>
  <c r="G251" i="6"/>
  <c r="H251" i="6"/>
  <c r="I251" i="6"/>
  <c r="D252" i="6"/>
  <c r="E252" i="6"/>
  <c r="F252" i="6"/>
  <c r="G252" i="6"/>
  <c r="H252" i="6"/>
  <c r="I252" i="6"/>
  <c r="D253" i="6"/>
  <c r="E253" i="6"/>
  <c r="F253" i="6"/>
  <c r="G253" i="6"/>
  <c r="H253" i="6"/>
  <c r="I253" i="6"/>
  <c r="D254" i="6"/>
  <c r="E254" i="6"/>
  <c r="F254" i="6"/>
  <c r="G254" i="6"/>
  <c r="H254" i="6"/>
  <c r="I254" i="6"/>
  <c r="D255" i="6"/>
  <c r="E255" i="6"/>
  <c r="F255" i="6"/>
  <c r="G255" i="6"/>
  <c r="H255" i="6"/>
  <c r="I255" i="6"/>
  <c r="D256" i="6"/>
  <c r="E256" i="6"/>
  <c r="F256" i="6"/>
  <c r="G256" i="6"/>
  <c r="H256" i="6"/>
  <c r="I256" i="6"/>
  <c r="D257" i="6"/>
  <c r="E257" i="6"/>
  <c r="F257" i="6"/>
  <c r="G257" i="6"/>
  <c r="H257" i="6"/>
  <c r="I257" i="6"/>
  <c r="D258" i="6"/>
  <c r="E258" i="6"/>
  <c r="F258" i="6"/>
  <c r="G258" i="6"/>
  <c r="H258" i="6"/>
  <c r="I258" i="6"/>
  <c r="D259" i="6"/>
  <c r="E259" i="6"/>
  <c r="F259" i="6"/>
  <c r="G259" i="6"/>
  <c r="H259" i="6"/>
  <c r="I259" i="6"/>
  <c r="D260" i="6"/>
  <c r="E260" i="6"/>
  <c r="F260" i="6"/>
  <c r="G260" i="6"/>
  <c r="H260" i="6"/>
  <c r="I260" i="6"/>
  <c r="D261" i="6"/>
  <c r="E261" i="6"/>
  <c r="F261" i="6"/>
  <c r="G261" i="6"/>
  <c r="H261" i="6"/>
  <c r="I261" i="6"/>
  <c r="D262" i="6"/>
  <c r="E262" i="6"/>
  <c r="F262" i="6"/>
  <c r="G262" i="6"/>
  <c r="H262" i="6"/>
  <c r="I262" i="6"/>
  <c r="D263" i="6"/>
  <c r="E263" i="6"/>
  <c r="F263" i="6"/>
  <c r="G263" i="6"/>
  <c r="H263" i="6"/>
  <c r="I263" i="6"/>
  <c r="D264" i="6"/>
  <c r="E264" i="6"/>
  <c r="F264" i="6"/>
  <c r="G264" i="6"/>
  <c r="H264" i="6"/>
  <c r="I264" i="6"/>
  <c r="D265" i="6"/>
  <c r="E265" i="6"/>
  <c r="F265" i="6"/>
  <c r="G265" i="6"/>
  <c r="H265" i="6"/>
  <c r="I265" i="6"/>
  <c r="D266" i="6"/>
  <c r="E266" i="6"/>
  <c r="F266" i="6"/>
  <c r="G266" i="6"/>
  <c r="H266" i="6"/>
  <c r="I266" i="6"/>
  <c r="D267" i="6"/>
  <c r="E267" i="6"/>
  <c r="F267" i="6"/>
  <c r="G267" i="6"/>
  <c r="H267" i="6"/>
  <c r="I267" i="6"/>
  <c r="D268" i="6"/>
  <c r="E268" i="6"/>
  <c r="F268" i="6"/>
  <c r="G268" i="6"/>
  <c r="H268" i="6"/>
  <c r="I268" i="6"/>
  <c r="D269" i="6"/>
  <c r="E269" i="6"/>
  <c r="F269" i="6"/>
  <c r="G269" i="6"/>
  <c r="H269" i="6"/>
  <c r="I269" i="6"/>
  <c r="D270" i="6"/>
  <c r="E270" i="6"/>
  <c r="F270" i="6"/>
  <c r="G270" i="6"/>
  <c r="H270" i="6"/>
  <c r="I270" i="6"/>
  <c r="D271" i="6"/>
  <c r="E271" i="6"/>
  <c r="F271" i="6"/>
  <c r="G271" i="6"/>
  <c r="H271" i="6"/>
  <c r="I271" i="6"/>
  <c r="D272" i="6"/>
  <c r="E272" i="6"/>
  <c r="F272" i="6"/>
  <c r="G272" i="6"/>
  <c r="H272" i="6"/>
  <c r="I272" i="6"/>
  <c r="D273" i="6"/>
  <c r="E273" i="6"/>
  <c r="F273" i="6"/>
  <c r="G273" i="6"/>
  <c r="H273" i="6"/>
  <c r="I273" i="6"/>
  <c r="D274" i="6"/>
  <c r="E274" i="6"/>
  <c r="F274" i="6"/>
  <c r="G274" i="6"/>
  <c r="H274" i="6"/>
  <c r="I274" i="6"/>
  <c r="D275" i="6"/>
  <c r="E275" i="6"/>
  <c r="F275" i="6"/>
  <c r="G275" i="6"/>
  <c r="H275" i="6"/>
  <c r="I275" i="6"/>
  <c r="D276" i="6"/>
  <c r="E276" i="6"/>
  <c r="F276" i="6"/>
  <c r="G276" i="6"/>
  <c r="H276" i="6"/>
  <c r="I276" i="6"/>
  <c r="D277" i="6"/>
  <c r="E277" i="6"/>
  <c r="F277" i="6"/>
  <c r="G277" i="6"/>
  <c r="H277" i="6"/>
  <c r="I277" i="6"/>
  <c r="D278" i="6"/>
  <c r="E278" i="6"/>
  <c r="F278" i="6"/>
  <c r="G278" i="6"/>
  <c r="H278" i="6"/>
  <c r="I278" i="6"/>
  <c r="D279" i="6"/>
  <c r="E279" i="6"/>
  <c r="F279" i="6"/>
  <c r="G279" i="6"/>
  <c r="H279" i="6"/>
  <c r="I279" i="6"/>
  <c r="D280" i="6"/>
  <c r="E280" i="6"/>
  <c r="F280" i="6"/>
  <c r="G280" i="6"/>
  <c r="H280" i="6"/>
  <c r="I280" i="6"/>
  <c r="D281" i="6"/>
  <c r="E281" i="6"/>
  <c r="F281" i="6"/>
  <c r="G281" i="6"/>
  <c r="H281" i="6"/>
  <c r="I281" i="6"/>
  <c r="D282" i="6"/>
  <c r="E282" i="6"/>
  <c r="F282" i="6"/>
  <c r="G282" i="6"/>
  <c r="H282" i="6"/>
  <c r="I282" i="6"/>
  <c r="D283" i="6"/>
  <c r="E283" i="6"/>
  <c r="F283" i="6"/>
  <c r="G283" i="6"/>
  <c r="H283" i="6"/>
  <c r="I283" i="6"/>
  <c r="D284" i="6"/>
  <c r="E284" i="6"/>
  <c r="F284" i="6"/>
  <c r="G284" i="6"/>
  <c r="H284" i="6"/>
  <c r="I284" i="6"/>
  <c r="D285" i="6"/>
  <c r="E285" i="6"/>
  <c r="F285" i="6"/>
  <c r="G285" i="6"/>
  <c r="H285" i="6"/>
  <c r="I285" i="6"/>
  <c r="D286" i="6"/>
  <c r="E286" i="6"/>
  <c r="F286" i="6"/>
  <c r="G286" i="6"/>
  <c r="H286" i="6"/>
  <c r="I286" i="6"/>
  <c r="D287" i="6"/>
  <c r="E287" i="6"/>
  <c r="F287" i="6"/>
  <c r="G287" i="6"/>
  <c r="H287" i="6"/>
  <c r="I287" i="6"/>
  <c r="D288" i="6"/>
  <c r="E288" i="6"/>
  <c r="F288" i="6"/>
  <c r="G288" i="6"/>
  <c r="H288" i="6"/>
  <c r="I288" i="6"/>
  <c r="D289" i="6"/>
  <c r="E289" i="6"/>
  <c r="F289" i="6"/>
  <c r="G289" i="6"/>
  <c r="H289" i="6"/>
  <c r="I289" i="6"/>
  <c r="D290" i="6"/>
  <c r="E290" i="6"/>
  <c r="F290" i="6"/>
  <c r="G290" i="6"/>
  <c r="H290" i="6"/>
  <c r="I290" i="6"/>
  <c r="D291" i="6"/>
  <c r="E291" i="6"/>
  <c r="F291" i="6"/>
  <c r="G291" i="6"/>
  <c r="H291" i="6"/>
  <c r="I291" i="6"/>
  <c r="D292" i="6"/>
  <c r="E292" i="6"/>
  <c r="F292" i="6"/>
  <c r="G292" i="6"/>
  <c r="H292" i="6"/>
  <c r="I292" i="6"/>
  <c r="D293" i="6"/>
  <c r="E293" i="6"/>
  <c r="F293" i="6"/>
  <c r="G293" i="6"/>
  <c r="H293" i="6"/>
  <c r="I293" i="6"/>
  <c r="D294" i="6"/>
  <c r="E294" i="6"/>
  <c r="F294" i="6"/>
  <c r="G294" i="6"/>
  <c r="H294" i="6"/>
  <c r="I294" i="6"/>
  <c r="D295" i="6"/>
  <c r="E295" i="6"/>
  <c r="F295" i="6"/>
  <c r="G295" i="6"/>
  <c r="H295" i="6"/>
  <c r="I295" i="6"/>
  <c r="D296" i="6"/>
  <c r="E296" i="6"/>
  <c r="F296" i="6"/>
  <c r="G296" i="6"/>
  <c r="H296" i="6"/>
  <c r="I296" i="6"/>
  <c r="D297" i="6"/>
  <c r="E297" i="6"/>
  <c r="F297" i="6"/>
  <c r="G297" i="6"/>
  <c r="H297" i="6"/>
  <c r="I297" i="6"/>
  <c r="D298" i="6"/>
  <c r="E298" i="6"/>
  <c r="F298" i="6"/>
  <c r="G298" i="6"/>
  <c r="H298" i="6"/>
  <c r="I298" i="6"/>
  <c r="D299" i="6"/>
  <c r="E299" i="6"/>
  <c r="F299" i="6"/>
  <c r="G299" i="6"/>
  <c r="H299" i="6"/>
  <c r="I299" i="6"/>
  <c r="D300" i="6"/>
  <c r="E300" i="6"/>
  <c r="F300" i="6"/>
  <c r="G300" i="6"/>
  <c r="H300" i="6"/>
  <c r="I300" i="6"/>
  <c r="D301" i="6"/>
  <c r="E301" i="6"/>
  <c r="F301" i="6"/>
  <c r="G301" i="6"/>
  <c r="H301" i="6"/>
  <c r="I301" i="6"/>
  <c r="D302" i="6"/>
  <c r="E302" i="6"/>
  <c r="F302" i="6"/>
  <c r="G302" i="6"/>
  <c r="H302" i="6"/>
  <c r="I302" i="6"/>
  <c r="D303" i="6"/>
  <c r="E303" i="6"/>
  <c r="F303" i="6"/>
  <c r="G303" i="6"/>
  <c r="H303" i="6"/>
  <c r="I303" i="6"/>
  <c r="D304" i="6"/>
  <c r="E304" i="6"/>
  <c r="F304" i="6"/>
  <c r="G304" i="6"/>
  <c r="H304" i="6"/>
  <c r="I304" i="6"/>
  <c r="D305" i="6"/>
  <c r="E305" i="6"/>
  <c r="F305" i="6"/>
  <c r="G305" i="6"/>
  <c r="H305" i="6"/>
  <c r="I305" i="6"/>
  <c r="D306" i="6"/>
  <c r="E306" i="6"/>
  <c r="F306" i="6"/>
  <c r="G306" i="6"/>
  <c r="H306" i="6"/>
  <c r="I306" i="6"/>
  <c r="D307" i="6"/>
  <c r="E307" i="6"/>
  <c r="F307" i="6"/>
  <c r="G307" i="6"/>
  <c r="H307" i="6"/>
  <c r="I307" i="6"/>
  <c r="D308" i="6"/>
  <c r="E308" i="6"/>
  <c r="F308" i="6"/>
  <c r="G308" i="6"/>
  <c r="H308" i="6"/>
  <c r="I308" i="6"/>
  <c r="D309" i="6"/>
  <c r="E309" i="6"/>
  <c r="F309" i="6"/>
  <c r="G309" i="6"/>
  <c r="H309" i="6"/>
  <c r="I309" i="6"/>
  <c r="D310" i="6"/>
  <c r="E310" i="6"/>
  <c r="F310" i="6"/>
  <c r="G310" i="6"/>
  <c r="H310" i="6"/>
  <c r="I310" i="6"/>
  <c r="D311" i="6"/>
  <c r="E311" i="6"/>
  <c r="F311" i="6"/>
  <c r="G311" i="6"/>
  <c r="H311" i="6"/>
  <c r="I311" i="6"/>
  <c r="D312" i="6"/>
  <c r="E312" i="6"/>
  <c r="F312" i="6"/>
  <c r="G312" i="6"/>
  <c r="H312" i="6"/>
  <c r="I312" i="6"/>
  <c r="D313" i="6"/>
  <c r="E313" i="6"/>
  <c r="F313" i="6"/>
  <c r="G313" i="6"/>
  <c r="H313" i="6"/>
  <c r="I313" i="6"/>
  <c r="D314" i="6"/>
  <c r="E314" i="6"/>
  <c r="F314" i="6"/>
  <c r="G314" i="6"/>
  <c r="H314" i="6"/>
  <c r="I314" i="6"/>
  <c r="D315" i="6"/>
  <c r="E315" i="6"/>
  <c r="F315" i="6"/>
  <c r="G315" i="6"/>
  <c r="H315" i="6"/>
  <c r="I315" i="6"/>
  <c r="D316" i="6"/>
  <c r="E316" i="6"/>
  <c r="F316" i="6"/>
  <c r="G316" i="6"/>
  <c r="H316" i="6"/>
  <c r="I316" i="6"/>
  <c r="D317" i="6"/>
  <c r="E317" i="6"/>
  <c r="F317" i="6"/>
  <c r="G317" i="6"/>
  <c r="H317" i="6"/>
  <c r="I317" i="6"/>
  <c r="D318" i="6"/>
  <c r="E318" i="6"/>
  <c r="F318" i="6"/>
  <c r="G318" i="6"/>
  <c r="H318" i="6"/>
  <c r="I318" i="6"/>
  <c r="D319" i="6"/>
  <c r="E319" i="6"/>
  <c r="F319" i="6"/>
  <c r="G319" i="6"/>
  <c r="H319" i="6"/>
  <c r="I319" i="6"/>
  <c r="D320" i="6"/>
  <c r="E320" i="6"/>
  <c r="F320" i="6"/>
  <c r="G320" i="6"/>
  <c r="H320" i="6"/>
  <c r="I320" i="6"/>
  <c r="D321" i="6"/>
  <c r="E321" i="6"/>
  <c r="F321" i="6"/>
  <c r="G321" i="6"/>
  <c r="H321" i="6"/>
  <c r="I321" i="6"/>
  <c r="D322" i="6"/>
  <c r="E322" i="6"/>
  <c r="F322" i="6"/>
  <c r="G322" i="6"/>
  <c r="H322" i="6"/>
  <c r="I322" i="6"/>
  <c r="D323" i="6"/>
  <c r="E323" i="6"/>
  <c r="F323" i="6"/>
  <c r="G323" i="6"/>
  <c r="H323" i="6"/>
  <c r="I323" i="6"/>
  <c r="D324" i="6"/>
  <c r="E324" i="6"/>
  <c r="F324" i="6"/>
  <c r="G324" i="6"/>
  <c r="H324" i="6"/>
  <c r="I324" i="6"/>
  <c r="D325" i="6"/>
  <c r="E325" i="6"/>
  <c r="F325" i="6"/>
  <c r="G325" i="6"/>
  <c r="H325" i="6"/>
  <c r="I325" i="6"/>
  <c r="D326" i="6"/>
  <c r="E326" i="6"/>
  <c r="F326" i="6"/>
  <c r="G326" i="6"/>
  <c r="H326" i="6"/>
  <c r="I326" i="6"/>
  <c r="D327" i="6"/>
  <c r="E327" i="6"/>
  <c r="F327" i="6"/>
  <c r="G327" i="6"/>
  <c r="H327" i="6"/>
  <c r="I327" i="6"/>
  <c r="D328" i="6"/>
  <c r="E328" i="6"/>
  <c r="F328" i="6"/>
  <c r="G328" i="6"/>
  <c r="H328" i="6"/>
  <c r="I328" i="6"/>
  <c r="D329" i="6"/>
  <c r="E329" i="6"/>
  <c r="F329" i="6"/>
  <c r="G329" i="6"/>
  <c r="H329" i="6"/>
  <c r="I329" i="6"/>
  <c r="D330" i="6"/>
  <c r="E330" i="6"/>
  <c r="F330" i="6"/>
  <c r="G330" i="6"/>
  <c r="H330" i="6"/>
  <c r="I330" i="6"/>
  <c r="D331" i="6"/>
  <c r="E331" i="6"/>
  <c r="F331" i="6"/>
  <c r="G331" i="6"/>
  <c r="H331" i="6"/>
  <c r="I331" i="6"/>
  <c r="D332" i="6"/>
  <c r="E332" i="6"/>
  <c r="F332" i="6"/>
  <c r="G332" i="6"/>
  <c r="H332" i="6"/>
  <c r="I332" i="6"/>
  <c r="D333" i="6"/>
  <c r="E333" i="6"/>
  <c r="F333" i="6"/>
  <c r="G333" i="6"/>
  <c r="H333" i="6"/>
  <c r="I333" i="6"/>
  <c r="D334" i="6"/>
  <c r="E334" i="6"/>
  <c r="F334" i="6"/>
  <c r="G334" i="6"/>
  <c r="H334" i="6"/>
  <c r="I334" i="6"/>
  <c r="D335" i="6"/>
  <c r="E335" i="6"/>
  <c r="F335" i="6"/>
  <c r="G335" i="6"/>
  <c r="H335" i="6"/>
  <c r="I335" i="6"/>
  <c r="D336" i="6"/>
  <c r="E336" i="6"/>
  <c r="F336" i="6"/>
  <c r="G336" i="6"/>
  <c r="H336" i="6"/>
  <c r="I336" i="6"/>
  <c r="D337" i="6"/>
  <c r="E337" i="6"/>
  <c r="F337" i="6"/>
  <c r="G337" i="6"/>
  <c r="H337" i="6"/>
  <c r="I337" i="6"/>
  <c r="D338" i="6"/>
  <c r="E338" i="6"/>
  <c r="F338" i="6"/>
  <c r="G338" i="6"/>
  <c r="H338" i="6"/>
  <c r="I338" i="6"/>
  <c r="D339" i="6"/>
  <c r="E339" i="6"/>
  <c r="F339" i="6"/>
  <c r="G339" i="6"/>
  <c r="H339" i="6"/>
  <c r="I339" i="6"/>
  <c r="D340" i="6"/>
  <c r="E340" i="6"/>
  <c r="F340" i="6"/>
  <c r="G340" i="6"/>
  <c r="H340" i="6"/>
  <c r="I340" i="6"/>
  <c r="D341" i="6"/>
  <c r="E341" i="6"/>
  <c r="F341" i="6"/>
  <c r="G341" i="6"/>
  <c r="H341" i="6"/>
  <c r="I341" i="6"/>
  <c r="D342" i="6"/>
  <c r="E342" i="6"/>
  <c r="F342" i="6"/>
  <c r="G342" i="6"/>
  <c r="H342" i="6"/>
  <c r="I342" i="6"/>
  <c r="D343" i="6"/>
  <c r="E343" i="6"/>
  <c r="F343" i="6"/>
  <c r="G343" i="6"/>
  <c r="H343" i="6"/>
  <c r="I343" i="6"/>
  <c r="D344" i="6"/>
  <c r="E344" i="6"/>
  <c r="F344" i="6"/>
  <c r="G344" i="6"/>
  <c r="H344" i="6"/>
  <c r="I344" i="6"/>
  <c r="D345" i="6"/>
  <c r="E345" i="6"/>
  <c r="F345" i="6"/>
  <c r="G345" i="6"/>
  <c r="H345" i="6"/>
  <c r="I345" i="6"/>
  <c r="D346" i="6"/>
  <c r="E346" i="6"/>
  <c r="F346" i="6"/>
  <c r="G346" i="6"/>
  <c r="H346" i="6"/>
  <c r="I346" i="6"/>
  <c r="D347" i="6"/>
  <c r="E347" i="6"/>
  <c r="F347" i="6"/>
  <c r="G347" i="6"/>
  <c r="H347" i="6"/>
  <c r="I347" i="6"/>
  <c r="D348" i="6"/>
  <c r="E348" i="6"/>
  <c r="F348" i="6"/>
  <c r="G348" i="6"/>
  <c r="H348" i="6"/>
  <c r="I348" i="6"/>
  <c r="D349" i="6"/>
  <c r="E349" i="6"/>
  <c r="F349" i="6"/>
  <c r="G349" i="6"/>
  <c r="H349" i="6"/>
  <c r="I349" i="6"/>
  <c r="D350" i="6"/>
  <c r="E350" i="6"/>
  <c r="F350" i="6"/>
  <c r="G350" i="6"/>
  <c r="H350" i="6"/>
  <c r="I350" i="6"/>
  <c r="D351" i="6"/>
  <c r="E351" i="6"/>
  <c r="F351" i="6"/>
  <c r="G351" i="6"/>
  <c r="H351" i="6"/>
  <c r="I351" i="6"/>
  <c r="D352" i="6"/>
  <c r="E352" i="6"/>
  <c r="F352" i="6"/>
  <c r="G352" i="6"/>
  <c r="H352" i="6"/>
  <c r="I352" i="6"/>
  <c r="D353" i="6"/>
  <c r="E353" i="6"/>
  <c r="F353" i="6"/>
  <c r="G353" i="6"/>
  <c r="H353" i="6"/>
  <c r="I353" i="6"/>
  <c r="D354" i="6"/>
  <c r="E354" i="6"/>
  <c r="F354" i="6"/>
  <c r="G354" i="6"/>
  <c r="H354" i="6"/>
  <c r="I354" i="6"/>
  <c r="D355" i="6"/>
  <c r="E355" i="6"/>
  <c r="F355" i="6"/>
  <c r="G355" i="6"/>
  <c r="H355" i="6"/>
  <c r="I355" i="6"/>
  <c r="D356" i="6"/>
  <c r="E356" i="6"/>
  <c r="F356" i="6"/>
  <c r="G356" i="6"/>
  <c r="H356" i="6"/>
  <c r="I356" i="6"/>
  <c r="D357" i="6"/>
  <c r="E357" i="6"/>
  <c r="F357" i="6"/>
  <c r="G357" i="6"/>
  <c r="H357" i="6"/>
  <c r="I357" i="6"/>
  <c r="D358" i="6"/>
  <c r="E358" i="6"/>
  <c r="F358" i="6"/>
  <c r="G358" i="6"/>
  <c r="H358" i="6"/>
  <c r="I358" i="6"/>
  <c r="D359" i="6"/>
  <c r="E359" i="6"/>
  <c r="F359" i="6"/>
  <c r="G359" i="6"/>
  <c r="H359" i="6"/>
  <c r="I359" i="6"/>
  <c r="D360" i="6"/>
  <c r="E360" i="6"/>
  <c r="F360" i="6"/>
  <c r="G360" i="6"/>
  <c r="H360" i="6"/>
  <c r="I360" i="6"/>
  <c r="D361" i="6"/>
  <c r="E361" i="6"/>
  <c r="F361" i="6"/>
  <c r="G361" i="6"/>
  <c r="H361" i="6"/>
  <c r="I361" i="6"/>
  <c r="D362" i="6"/>
  <c r="E362" i="6"/>
  <c r="F362" i="6"/>
  <c r="G362" i="6"/>
  <c r="H362" i="6"/>
  <c r="I362" i="6"/>
  <c r="D363" i="6"/>
  <c r="E363" i="6"/>
  <c r="F363" i="6"/>
  <c r="G363" i="6"/>
  <c r="H363" i="6"/>
  <c r="I363" i="6"/>
  <c r="D364" i="6"/>
  <c r="E364" i="6"/>
  <c r="F364" i="6"/>
  <c r="G364" i="6"/>
  <c r="H364" i="6"/>
  <c r="I364" i="6"/>
  <c r="D365" i="6"/>
  <c r="E365" i="6"/>
  <c r="F365" i="6"/>
  <c r="G365" i="6"/>
  <c r="H365" i="6"/>
  <c r="I365" i="6"/>
  <c r="D366" i="6"/>
  <c r="E366" i="6"/>
  <c r="F366" i="6"/>
  <c r="G366" i="6"/>
  <c r="H366" i="6"/>
  <c r="I366" i="6"/>
  <c r="D367" i="6"/>
  <c r="E367" i="6"/>
  <c r="F367" i="6"/>
  <c r="G367" i="6"/>
  <c r="H367" i="6"/>
  <c r="I367" i="6"/>
  <c r="D368" i="6"/>
  <c r="E368" i="6"/>
  <c r="F368" i="6"/>
  <c r="G368" i="6"/>
  <c r="H368" i="6"/>
  <c r="I368" i="6"/>
  <c r="D369" i="6"/>
  <c r="E369" i="6"/>
  <c r="F369" i="6"/>
  <c r="G369" i="6"/>
  <c r="H369" i="6"/>
  <c r="I369" i="6"/>
  <c r="D370" i="6"/>
  <c r="E370" i="6"/>
  <c r="F370" i="6"/>
  <c r="G370" i="6"/>
  <c r="H370" i="6"/>
  <c r="I370" i="6"/>
  <c r="D371" i="6"/>
  <c r="E371" i="6"/>
  <c r="F371" i="6"/>
  <c r="G371" i="6"/>
  <c r="H371" i="6"/>
  <c r="I371" i="6"/>
  <c r="D372" i="6"/>
  <c r="E372" i="6"/>
  <c r="F372" i="6"/>
  <c r="G372" i="6"/>
  <c r="H372" i="6"/>
  <c r="I372" i="6"/>
  <c r="D373" i="6"/>
  <c r="E373" i="6"/>
  <c r="F373" i="6"/>
  <c r="G373" i="6"/>
  <c r="H373" i="6"/>
  <c r="I373" i="6"/>
  <c r="D374" i="6"/>
  <c r="E374" i="6"/>
  <c r="F374" i="6"/>
  <c r="G374" i="6"/>
  <c r="H374" i="6"/>
  <c r="I374" i="6"/>
  <c r="D375" i="6"/>
  <c r="E375" i="6"/>
  <c r="F375" i="6"/>
  <c r="G375" i="6"/>
  <c r="H375" i="6"/>
  <c r="I375" i="6"/>
  <c r="D376" i="6"/>
  <c r="E376" i="6"/>
  <c r="F376" i="6"/>
  <c r="G376" i="6"/>
  <c r="H376" i="6"/>
  <c r="I376" i="6"/>
  <c r="D377" i="6"/>
  <c r="E377" i="6"/>
  <c r="F377" i="6"/>
  <c r="G377" i="6"/>
  <c r="H377" i="6"/>
  <c r="I377" i="6"/>
  <c r="D378" i="6"/>
  <c r="E378" i="6"/>
  <c r="F378" i="6"/>
  <c r="G378" i="6"/>
  <c r="H378" i="6"/>
  <c r="I378" i="6"/>
  <c r="D379" i="6"/>
  <c r="E379" i="6"/>
  <c r="F379" i="6"/>
  <c r="G379" i="6"/>
  <c r="H379" i="6"/>
  <c r="I379" i="6"/>
  <c r="D380" i="6"/>
  <c r="E380" i="6"/>
  <c r="F380" i="6"/>
  <c r="G380" i="6"/>
  <c r="H380" i="6"/>
  <c r="I380" i="6"/>
  <c r="D381" i="6"/>
  <c r="E381" i="6"/>
  <c r="F381" i="6"/>
  <c r="G381" i="6"/>
  <c r="H381" i="6"/>
  <c r="I381" i="6"/>
  <c r="D382" i="6"/>
  <c r="E382" i="6"/>
  <c r="F382" i="6"/>
  <c r="G382" i="6"/>
  <c r="H382" i="6"/>
  <c r="I382" i="6"/>
  <c r="D383" i="6"/>
  <c r="E383" i="6"/>
  <c r="F383" i="6"/>
  <c r="G383" i="6"/>
  <c r="H383" i="6"/>
  <c r="I383" i="6"/>
  <c r="D384" i="6"/>
  <c r="E384" i="6"/>
  <c r="F384" i="6"/>
  <c r="G384" i="6"/>
  <c r="H384" i="6"/>
  <c r="I384" i="6"/>
  <c r="D385" i="6"/>
  <c r="E385" i="6"/>
  <c r="F385" i="6"/>
  <c r="G385" i="6"/>
  <c r="H385" i="6"/>
  <c r="I385" i="6"/>
  <c r="D386" i="6"/>
  <c r="E386" i="6"/>
  <c r="F386" i="6"/>
  <c r="G386" i="6"/>
  <c r="H386" i="6"/>
  <c r="I386" i="6"/>
  <c r="D387" i="6"/>
  <c r="E387" i="6"/>
  <c r="F387" i="6"/>
  <c r="G387" i="6"/>
  <c r="H387" i="6"/>
  <c r="I387" i="6"/>
  <c r="D388" i="6"/>
  <c r="E388" i="6"/>
  <c r="F388" i="6"/>
  <c r="G388" i="6"/>
  <c r="H388" i="6"/>
  <c r="I388" i="6"/>
  <c r="D389" i="6"/>
  <c r="E389" i="6"/>
  <c r="F389" i="6"/>
  <c r="G389" i="6"/>
  <c r="H389" i="6"/>
  <c r="I389" i="6"/>
  <c r="D390" i="6"/>
  <c r="E390" i="6"/>
  <c r="F390" i="6"/>
  <c r="G390" i="6"/>
  <c r="H390" i="6"/>
  <c r="I390" i="6"/>
  <c r="D391" i="6"/>
  <c r="E391" i="6"/>
  <c r="F391" i="6"/>
  <c r="G391" i="6"/>
  <c r="H391" i="6"/>
  <c r="I391" i="6"/>
  <c r="D392" i="6"/>
  <c r="E392" i="6"/>
  <c r="F392" i="6"/>
  <c r="G392" i="6"/>
  <c r="H392" i="6"/>
  <c r="I392" i="6"/>
  <c r="D393" i="6"/>
  <c r="E393" i="6"/>
  <c r="F393" i="6"/>
  <c r="G393" i="6"/>
  <c r="H393" i="6"/>
  <c r="I393" i="6"/>
  <c r="D394" i="6"/>
  <c r="E394" i="6"/>
  <c r="F394" i="6"/>
  <c r="G394" i="6"/>
  <c r="H394" i="6"/>
  <c r="I394" i="6"/>
  <c r="D395" i="6"/>
  <c r="E395" i="6"/>
  <c r="F395" i="6"/>
  <c r="G395" i="6"/>
  <c r="H395" i="6"/>
  <c r="I395" i="6"/>
  <c r="D396" i="6"/>
  <c r="E396" i="6"/>
  <c r="F396" i="6"/>
  <c r="G396" i="6"/>
  <c r="H396" i="6"/>
  <c r="I396" i="6"/>
  <c r="D397" i="6"/>
  <c r="E397" i="6"/>
  <c r="F397" i="6"/>
  <c r="G397" i="6"/>
  <c r="H397" i="6"/>
  <c r="I397" i="6"/>
  <c r="D398" i="6"/>
  <c r="E398" i="6"/>
  <c r="F398" i="6"/>
  <c r="G398" i="6"/>
  <c r="H398" i="6"/>
  <c r="I398" i="6"/>
  <c r="D399" i="6"/>
  <c r="E399" i="6"/>
  <c r="F399" i="6"/>
  <c r="G399" i="6"/>
  <c r="H399" i="6"/>
  <c r="I399" i="6"/>
  <c r="D400" i="6"/>
  <c r="E400" i="6"/>
  <c r="F400" i="6"/>
  <c r="G400" i="6"/>
  <c r="H400" i="6"/>
  <c r="I400" i="6"/>
  <c r="D401" i="6"/>
  <c r="E401" i="6"/>
  <c r="F401" i="6"/>
  <c r="G401" i="6"/>
  <c r="H401" i="6"/>
  <c r="I401" i="6"/>
  <c r="D402" i="6"/>
  <c r="E402" i="6"/>
  <c r="F402" i="6"/>
  <c r="G402" i="6"/>
  <c r="H402" i="6"/>
  <c r="I402" i="6"/>
  <c r="D403" i="6"/>
  <c r="E403" i="6"/>
  <c r="F403" i="6"/>
  <c r="G403" i="6"/>
  <c r="H403" i="6"/>
  <c r="I403" i="6"/>
  <c r="D404" i="6"/>
  <c r="E404" i="6"/>
  <c r="F404" i="6"/>
  <c r="G404" i="6"/>
  <c r="H404" i="6"/>
  <c r="I404" i="6"/>
  <c r="D405" i="6"/>
  <c r="E405" i="6"/>
  <c r="F405" i="6"/>
  <c r="G405" i="6"/>
  <c r="H405" i="6"/>
  <c r="I405" i="6"/>
  <c r="D406" i="6"/>
  <c r="E406" i="6"/>
  <c r="F406" i="6"/>
  <c r="G406" i="6"/>
  <c r="H406" i="6"/>
  <c r="I406" i="6"/>
  <c r="D407" i="6"/>
  <c r="E407" i="6"/>
  <c r="F407" i="6"/>
  <c r="G407" i="6"/>
  <c r="H407" i="6"/>
  <c r="I407" i="6"/>
  <c r="D408" i="6"/>
  <c r="E408" i="6"/>
  <c r="F408" i="6"/>
  <c r="G408" i="6"/>
  <c r="H408" i="6"/>
  <c r="I408" i="6"/>
  <c r="D409" i="6"/>
  <c r="E409" i="6"/>
  <c r="F409" i="6"/>
  <c r="G409" i="6"/>
  <c r="H409" i="6"/>
  <c r="I409" i="6"/>
  <c r="D410" i="6"/>
  <c r="E410" i="6"/>
  <c r="F410" i="6"/>
  <c r="G410" i="6"/>
  <c r="H410" i="6"/>
  <c r="I410" i="6"/>
  <c r="D411" i="6"/>
  <c r="E411" i="6"/>
  <c r="F411" i="6"/>
  <c r="G411" i="6"/>
  <c r="H411" i="6"/>
  <c r="I411" i="6"/>
  <c r="D412" i="6"/>
  <c r="E412" i="6"/>
  <c r="F412" i="6"/>
  <c r="G412" i="6"/>
  <c r="H412" i="6"/>
  <c r="I412" i="6"/>
  <c r="D413" i="6"/>
  <c r="E413" i="6"/>
  <c r="F413" i="6"/>
  <c r="G413" i="6"/>
  <c r="H413" i="6"/>
  <c r="I413" i="6"/>
  <c r="D414" i="6"/>
  <c r="E414" i="6"/>
  <c r="F414" i="6"/>
  <c r="G414" i="6"/>
  <c r="H414" i="6"/>
  <c r="I414" i="6"/>
  <c r="D415" i="6"/>
  <c r="E415" i="6"/>
  <c r="F415" i="6"/>
  <c r="G415" i="6"/>
  <c r="H415" i="6"/>
  <c r="I415" i="6"/>
  <c r="D416" i="6"/>
  <c r="E416" i="6"/>
  <c r="F416" i="6"/>
  <c r="G416" i="6"/>
  <c r="H416" i="6"/>
  <c r="I416" i="6"/>
  <c r="D417" i="6"/>
  <c r="E417" i="6"/>
  <c r="F417" i="6"/>
  <c r="G417" i="6"/>
  <c r="H417" i="6"/>
  <c r="I417" i="6"/>
  <c r="D418" i="6"/>
  <c r="E418" i="6"/>
  <c r="F418" i="6"/>
  <c r="G418" i="6"/>
  <c r="H418" i="6"/>
  <c r="I418" i="6"/>
  <c r="D419" i="6"/>
  <c r="E419" i="6"/>
  <c r="F419" i="6"/>
  <c r="G419" i="6"/>
  <c r="H419" i="6"/>
  <c r="I419" i="6"/>
  <c r="D420" i="6"/>
  <c r="E420" i="6"/>
  <c r="F420" i="6"/>
  <c r="G420" i="6"/>
  <c r="H420" i="6"/>
  <c r="I420" i="6"/>
  <c r="D421" i="6"/>
  <c r="E421" i="6"/>
  <c r="F421" i="6"/>
  <c r="G421" i="6"/>
  <c r="H421" i="6"/>
  <c r="I421" i="6"/>
  <c r="D422" i="6"/>
  <c r="E422" i="6"/>
  <c r="F422" i="6"/>
  <c r="G422" i="6"/>
  <c r="H422" i="6"/>
  <c r="I422" i="6"/>
  <c r="D423" i="6"/>
  <c r="E423" i="6"/>
  <c r="F423" i="6"/>
  <c r="G423" i="6"/>
  <c r="H423" i="6"/>
  <c r="I423" i="6"/>
  <c r="D424" i="6"/>
  <c r="E424" i="6"/>
  <c r="F424" i="6"/>
  <c r="G424" i="6"/>
  <c r="H424" i="6"/>
  <c r="I424" i="6"/>
  <c r="D425" i="6"/>
  <c r="E425" i="6"/>
  <c r="F425" i="6"/>
  <c r="G425" i="6"/>
  <c r="H425" i="6"/>
  <c r="I425" i="6"/>
  <c r="D426" i="6"/>
  <c r="E426" i="6"/>
  <c r="F426" i="6"/>
  <c r="G426" i="6"/>
  <c r="H426" i="6"/>
  <c r="I426" i="6"/>
  <c r="D427" i="6"/>
  <c r="E427" i="6"/>
  <c r="F427" i="6"/>
  <c r="G427" i="6"/>
  <c r="H427" i="6"/>
  <c r="I427" i="6"/>
  <c r="D428" i="6"/>
  <c r="E428" i="6"/>
  <c r="F428" i="6"/>
  <c r="G428" i="6"/>
  <c r="H428" i="6"/>
  <c r="I428" i="6"/>
  <c r="D429" i="6"/>
  <c r="E429" i="6"/>
  <c r="F429" i="6"/>
  <c r="G429" i="6"/>
  <c r="H429" i="6"/>
  <c r="I429" i="6"/>
  <c r="D430" i="6"/>
  <c r="E430" i="6"/>
  <c r="F430" i="6"/>
  <c r="G430" i="6"/>
  <c r="H430" i="6"/>
  <c r="I430" i="6"/>
  <c r="D431" i="6"/>
  <c r="E431" i="6"/>
  <c r="F431" i="6"/>
  <c r="G431" i="6"/>
  <c r="H431" i="6"/>
  <c r="I431" i="6"/>
  <c r="D432" i="6"/>
  <c r="E432" i="6"/>
  <c r="F432" i="6"/>
  <c r="G432" i="6"/>
  <c r="H432" i="6"/>
  <c r="I432" i="6"/>
  <c r="D433" i="6"/>
  <c r="E433" i="6"/>
  <c r="F433" i="6"/>
  <c r="G433" i="6"/>
  <c r="H433" i="6"/>
  <c r="I433" i="6"/>
  <c r="D434" i="6"/>
  <c r="E434" i="6"/>
  <c r="F434" i="6"/>
  <c r="G434" i="6"/>
  <c r="H434" i="6"/>
  <c r="I434" i="6"/>
  <c r="D435" i="6"/>
  <c r="E435" i="6"/>
  <c r="F435" i="6"/>
  <c r="G435" i="6"/>
  <c r="H435" i="6"/>
  <c r="I435" i="6"/>
  <c r="D436" i="6"/>
  <c r="E436" i="6"/>
  <c r="F436" i="6"/>
  <c r="G436" i="6"/>
  <c r="H436" i="6"/>
  <c r="I436" i="6"/>
  <c r="D437" i="6"/>
  <c r="E437" i="6"/>
  <c r="F437" i="6"/>
  <c r="G437" i="6"/>
  <c r="H437" i="6"/>
  <c r="I437" i="6"/>
  <c r="D438" i="6"/>
  <c r="E438" i="6"/>
  <c r="F438" i="6"/>
  <c r="G438" i="6"/>
  <c r="H438" i="6"/>
  <c r="I438" i="6"/>
  <c r="D439" i="6"/>
  <c r="E439" i="6"/>
  <c r="F439" i="6"/>
  <c r="G439" i="6"/>
  <c r="H439" i="6"/>
  <c r="I439" i="6"/>
  <c r="D440" i="6"/>
  <c r="E440" i="6"/>
  <c r="F440" i="6"/>
  <c r="G440" i="6"/>
  <c r="H440" i="6"/>
  <c r="I440" i="6"/>
  <c r="D441" i="6"/>
  <c r="E441" i="6"/>
  <c r="F441" i="6"/>
  <c r="G441" i="6"/>
  <c r="H441" i="6"/>
  <c r="I441" i="6"/>
  <c r="D442" i="6"/>
  <c r="E442" i="6"/>
  <c r="F442" i="6"/>
  <c r="G442" i="6"/>
  <c r="H442" i="6"/>
  <c r="I442" i="6"/>
  <c r="D443" i="6"/>
  <c r="E443" i="6"/>
  <c r="F443" i="6"/>
  <c r="G443" i="6"/>
  <c r="H443" i="6"/>
  <c r="I443" i="6"/>
  <c r="D444" i="6"/>
  <c r="E444" i="6"/>
  <c r="F444" i="6"/>
  <c r="G444" i="6"/>
  <c r="H444" i="6"/>
  <c r="I444" i="6"/>
  <c r="D445" i="6"/>
  <c r="E445" i="6"/>
  <c r="F445" i="6"/>
  <c r="G445" i="6"/>
  <c r="H445" i="6"/>
  <c r="I445" i="6"/>
  <c r="D446" i="6"/>
  <c r="E446" i="6"/>
  <c r="F446" i="6"/>
  <c r="G446" i="6"/>
  <c r="H446" i="6"/>
  <c r="I446" i="6"/>
  <c r="D447" i="6"/>
  <c r="E447" i="6"/>
  <c r="F447" i="6"/>
  <c r="G447" i="6"/>
  <c r="H447" i="6"/>
  <c r="I447" i="6"/>
  <c r="D448" i="6"/>
  <c r="E448" i="6"/>
  <c r="F448" i="6"/>
  <c r="G448" i="6"/>
  <c r="H448" i="6"/>
  <c r="I448" i="6"/>
  <c r="D449" i="6"/>
  <c r="E449" i="6"/>
  <c r="F449" i="6"/>
  <c r="G449" i="6"/>
  <c r="H449" i="6"/>
  <c r="I449" i="6"/>
  <c r="D450" i="6"/>
  <c r="E450" i="6"/>
  <c r="F450" i="6"/>
  <c r="G450" i="6"/>
  <c r="H450" i="6"/>
  <c r="I450" i="6"/>
  <c r="D451" i="6"/>
  <c r="E451" i="6"/>
  <c r="F451" i="6"/>
  <c r="G451" i="6"/>
  <c r="H451" i="6"/>
  <c r="I451" i="6"/>
  <c r="D452" i="6"/>
  <c r="E452" i="6"/>
  <c r="F452" i="6"/>
  <c r="G452" i="6"/>
  <c r="H452" i="6"/>
  <c r="I452" i="6"/>
  <c r="D453" i="6"/>
  <c r="E453" i="6"/>
  <c r="F453" i="6"/>
  <c r="G453" i="6"/>
  <c r="H453" i="6"/>
  <c r="I453" i="6"/>
  <c r="D454" i="6"/>
  <c r="E454" i="6"/>
  <c r="F454" i="6"/>
  <c r="G454" i="6"/>
  <c r="H454" i="6"/>
  <c r="I454" i="6"/>
  <c r="D455" i="6"/>
  <c r="E455" i="6"/>
  <c r="F455" i="6"/>
  <c r="G455" i="6"/>
  <c r="H455" i="6"/>
  <c r="I455" i="6"/>
  <c r="D456" i="6"/>
  <c r="E456" i="6"/>
  <c r="F456" i="6"/>
  <c r="G456" i="6"/>
  <c r="H456" i="6"/>
  <c r="I456" i="6"/>
  <c r="D457" i="6"/>
  <c r="E457" i="6"/>
  <c r="F457" i="6"/>
  <c r="G457" i="6"/>
  <c r="H457" i="6"/>
  <c r="I457" i="6"/>
  <c r="D458" i="6"/>
  <c r="E458" i="6"/>
  <c r="F458" i="6"/>
  <c r="G458" i="6"/>
  <c r="H458" i="6"/>
  <c r="I458" i="6"/>
  <c r="D459" i="6"/>
  <c r="E459" i="6"/>
  <c r="F459" i="6"/>
  <c r="G459" i="6"/>
  <c r="H459" i="6"/>
  <c r="I459" i="6"/>
  <c r="D460" i="6"/>
  <c r="E460" i="6"/>
  <c r="F460" i="6"/>
  <c r="G460" i="6"/>
  <c r="H460" i="6"/>
  <c r="I460" i="6"/>
  <c r="D461" i="6"/>
  <c r="E461" i="6"/>
  <c r="F461" i="6"/>
  <c r="G461" i="6"/>
  <c r="H461" i="6"/>
  <c r="I461" i="6"/>
  <c r="D462" i="6"/>
  <c r="E462" i="6"/>
  <c r="F462" i="6"/>
  <c r="G462" i="6"/>
  <c r="H462" i="6"/>
  <c r="I462" i="6"/>
  <c r="D463" i="6"/>
  <c r="E463" i="6"/>
  <c r="F463" i="6"/>
  <c r="G463" i="6"/>
  <c r="H463" i="6"/>
  <c r="I463" i="6"/>
  <c r="D464" i="6"/>
  <c r="E464" i="6"/>
  <c r="F464" i="6"/>
  <c r="G464" i="6"/>
  <c r="H464" i="6"/>
  <c r="I464" i="6"/>
  <c r="D465" i="6"/>
  <c r="E465" i="6"/>
  <c r="F465" i="6"/>
  <c r="G465" i="6"/>
  <c r="H465" i="6"/>
  <c r="I465" i="6"/>
  <c r="D466" i="6"/>
  <c r="E466" i="6"/>
  <c r="F466" i="6"/>
  <c r="G466" i="6"/>
  <c r="H466" i="6"/>
  <c r="I466" i="6"/>
  <c r="D467" i="6"/>
  <c r="E467" i="6"/>
  <c r="F467" i="6"/>
  <c r="G467" i="6"/>
  <c r="H467" i="6"/>
  <c r="I467" i="6"/>
  <c r="D468" i="6"/>
  <c r="E468" i="6"/>
  <c r="F468" i="6"/>
  <c r="G468" i="6"/>
  <c r="H468" i="6"/>
  <c r="I468" i="6"/>
  <c r="D469" i="6"/>
  <c r="E469" i="6"/>
  <c r="F469" i="6"/>
  <c r="G469" i="6"/>
  <c r="H469" i="6"/>
  <c r="I469" i="6"/>
  <c r="D470" i="6"/>
  <c r="E470" i="6"/>
  <c r="F470" i="6"/>
  <c r="G470" i="6"/>
  <c r="H470" i="6"/>
  <c r="I470" i="6"/>
  <c r="D471" i="6"/>
  <c r="E471" i="6"/>
  <c r="F471" i="6"/>
  <c r="G471" i="6"/>
  <c r="H471" i="6"/>
  <c r="I471" i="6"/>
  <c r="D472" i="6"/>
  <c r="E472" i="6"/>
  <c r="F472" i="6"/>
  <c r="G472" i="6"/>
  <c r="H472" i="6"/>
  <c r="I472" i="6"/>
  <c r="D473" i="6"/>
  <c r="E473" i="6"/>
  <c r="F473" i="6"/>
  <c r="G473" i="6"/>
  <c r="H473" i="6"/>
  <c r="I473" i="6"/>
  <c r="D474" i="6"/>
  <c r="E474" i="6"/>
  <c r="F474" i="6"/>
  <c r="G474" i="6"/>
  <c r="H474" i="6"/>
  <c r="I474" i="6"/>
  <c r="D475" i="6"/>
  <c r="E475" i="6"/>
  <c r="F475" i="6"/>
  <c r="G475" i="6"/>
  <c r="H475" i="6"/>
  <c r="I475" i="6"/>
  <c r="D476" i="6"/>
  <c r="E476" i="6"/>
  <c r="F476" i="6"/>
  <c r="G476" i="6"/>
  <c r="H476" i="6"/>
  <c r="I476" i="6"/>
  <c r="D477" i="6"/>
  <c r="E477" i="6"/>
  <c r="F477" i="6"/>
  <c r="G477" i="6"/>
  <c r="H477" i="6"/>
  <c r="I477" i="6"/>
  <c r="D478" i="6"/>
  <c r="E478" i="6"/>
  <c r="F478" i="6"/>
  <c r="G478" i="6"/>
  <c r="H478" i="6"/>
  <c r="I478" i="6"/>
  <c r="D479" i="6"/>
  <c r="E479" i="6"/>
  <c r="F479" i="6"/>
  <c r="G479" i="6"/>
  <c r="H479" i="6"/>
  <c r="I479" i="6"/>
  <c r="D480" i="6"/>
  <c r="E480" i="6"/>
  <c r="F480" i="6"/>
  <c r="G480" i="6"/>
  <c r="H480" i="6"/>
  <c r="I480" i="6"/>
  <c r="D481" i="6"/>
  <c r="E481" i="6"/>
  <c r="F481" i="6"/>
  <c r="G481" i="6"/>
  <c r="H481" i="6"/>
  <c r="I481" i="6"/>
  <c r="D482" i="6"/>
  <c r="E482" i="6"/>
  <c r="F482" i="6"/>
  <c r="G482" i="6"/>
  <c r="H482" i="6"/>
  <c r="I482" i="6"/>
  <c r="D483" i="6"/>
  <c r="E483" i="6"/>
  <c r="F483" i="6"/>
  <c r="G483" i="6"/>
  <c r="H483" i="6"/>
  <c r="I483" i="6"/>
  <c r="D484" i="6"/>
  <c r="E484" i="6"/>
  <c r="F484" i="6"/>
  <c r="G484" i="6"/>
  <c r="H484" i="6"/>
  <c r="I484" i="6"/>
  <c r="D485" i="6"/>
  <c r="E485" i="6"/>
  <c r="F485" i="6"/>
  <c r="G485" i="6"/>
  <c r="H485" i="6"/>
  <c r="I485" i="6"/>
  <c r="D486" i="6"/>
  <c r="E486" i="6"/>
  <c r="F486" i="6"/>
  <c r="G486" i="6"/>
  <c r="H486" i="6"/>
  <c r="I486" i="6"/>
  <c r="D487" i="6"/>
  <c r="E487" i="6"/>
  <c r="F487" i="6"/>
  <c r="G487" i="6"/>
  <c r="H487" i="6"/>
  <c r="I487" i="6"/>
  <c r="D488" i="6"/>
  <c r="E488" i="6"/>
  <c r="F488" i="6"/>
  <c r="G488" i="6"/>
  <c r="H488" i="6"/>
  <c r="I488" i="6"/>
  <c r="D489" i="6"/>
  <c r="E489" i="6"/>
  <c r="F489" i="6"/>
  <c r="G489" i="6"/>
  <c r="H489" i="6"/>
  <c r="I489" i="6"/>
  <c r="D490" i="6"/>
  <c r="E490" i="6"/>
  <c r="F490" i="6"/>
  <c r="G490" i="6"/>
  <c r="H490" i="6"/>
  <c r="I490" i="6"/>
  <c r="D491" i="6"/>
  <c r="E491" i="6"/>
  <c r="F491" i="6"/>
  <c r="G491" i="6"/>
  <c r="H491" i="6"/>
  <c r="I491" i="6"/>
  <c r="D492" i="6"/>
  <c r="E492" i="6"/>
  <c r="F492" i="6"/>
  <c r="G492" i="6"/>
  <c r="H492" i="6"/>
  <c r="I492" i="6"/>
  <c r="D493" i="6"/>
  <c r="E493" i="6"/>
  <c r="F493" i="6"/>
  <c r="G493" i="6"/>
  <c r="H493" i="6"/>
  <c r="I493" i="6"/>
  <c r="D494" i="6"/>
  <c r="E494" i="6"/>
  <c r="F494" i="6"/>
  <c r="G494" i="6"/>
  <c r="H494" i="6"/>
  <c r="I494" i="6"/>
  <c r="D495" i="6"/>
  <c r="E495" i="6"/>
  <c r="F495" i="6"/>
  <c r="G495" i="6"/>
  <c r="H495" i="6"/>
  <c r="I495" i="6"/>
  <c r="D496" i="6"/>
  <c r="E496" i="6"/>
  <c r="F496" i="6"/>
  <c r="G496" i="6"/>
  <c r="H496" i="6"/>
  <c r="I496" i="6"/>
  <c r="D497" i="6"/>
  <c r="E497" i="6"/>
  <c r="F497" i="6"/>
  <c r="G497" i="6"/>
  <c r="H497" i="6"/>
  <c r="I497" i="6"/>
  <c r="D498" i="6"/>
  <c r="E498" i="6"/>
  <c r="F498" i="6"/>
  <c r="G498" i="6"/>
  <c r="H498" i="6"/>
  <c r="I498" i="6"/>
  <c r="D499" i="6"/>
  <c r="E499" i="6"/>
  <c r="F499" i="6"/>
  <c r="G499" i="6"/>
  <c r="H499" i="6"/>
  <c r="I499" i="6"/>
  <c r="D500" i="6"/>
  <c r="E500" i="6"/>
  <c r="F500" i="6"/>
  <c r="G500" i="6"/>
  <c r="H500" i="6"/>
  <c r="I500" i="6"/>
  <c r="D501" i="6"/>
  <c r="E501" i="6"/>
  <c r="F501" i="6"/>
  <c r="G501" i="6"/>
  <c r="H501" i="6"/>
  <c r="I501" i="6"/>
  <c r="D502" i="6"/>
  <c r="E502" i="6"/>
  <c r="F502" i="6"/>
  <c r="G502" i="6"/>
  <c r="H502" i="6"/>
  <c r="I502" i="6"/>
  <c r="D503" i="6"/>
  <c r="E503" i="6"/>
  <c r="F503" i="6"/>
  <c r="G503" i="6"/>
  <c r="H503" i="6"/>
  <c r="I503" i="6"/>
  <c r="D504" i="6"/>
  <c r="E504" i="6"/>
  <c r="F504" i="6"/>
  <c r="G504" i="6"/>
  <c r="H504" i="6"/>
  <c r="I504" i="6"/>
  <c r="D505" i="6"/>
  <c r="E505" i="6"/>
  <c r="F505" i="6"/>
  <c r="G505" i="6"/>
  <c r="H505" i="6"/>
  <c r="I505" i="6"/>
  <c r="D506" i="6"/>
  <c r="E506" i="6"/>
  <c r="F506" i="6"/>
  <c r="G506" i="6"/>
  <c r="H506" i="6"/>
  <c r="I506" i="6"/>
  <c r="D507" i="6"/>
  <c r="E507" i="6"/>
  <c r="F507" i="6"/>
  <c r="G507" i="6"/>
  <c r="H507" i="6"/>
  <c r="I507" i="6"/>
  <c r="D508" i="6"/>
  <c r="E508" i="6"/>
  <c r="F508" i="6"/>
  <c r="G508" i="6"/>
  <c r="H508" i="6"/>
  <c r="I508" i="6"/>
  <c r="D509" i="6"/>
  <c r="E509" i="6"/>
  <c r="F509" i="6"/>
  <c r="G509" i="6"/>
  <c r="H509" i="6"/>
  <c r="I509" i="6"/>
  <c r="D510" i="6"/>
  <c r="E510" i="6"/>
  <c r="F510" i="6"/>
  <c r="G510" i="6"/>
  <c r="H510" i="6"/>
  <c r="I510" i="6"/>
  <c r="D511" i="6"/>
  <c r="E511" i="6"/>
  <c r="F511" i="6"/>
  <c r="G511" i="6"/>
  <c r="H511" i="6"/>
  <c r="I511" i="6"/>
  <c r="D512" i="6"/>
  <c r="E512" i="6"/>
  <c r="F512" i="6"/>
  <c r="G512" i="6"/>
  <c r="H512" i="6"/>
  <c r="I512" i="6"/>
  <c r="D513" i="6"/>
  <c r="E513" i="6"/>
  <c r="F513" i="6"/>
  <c r="G513" i="6"/>
  <c r="H513" i="6"/>
  <c r="I513" i="6"/>
  <c r="D514" i="6"/>
  <c r="E514" i="6"/>
  <c r="F514" i="6"/>
  <c r="G514" i="6"/>
  <c r="H514" i="6"/>
  <c r="I514" i="6"/>
  <c r="D515" i="6"/>
  <c r="E515" i="6"/>
  <c r="F515" i="6"/>
  <c r="G515" i="6"/>
  <c r="H515" i="6"/>
  <c r="I515" i="6"/>
  <c r="D516" i="6"/>
  <c r="E516" i="6"/>
  <c r="F516" i="6"/>
  <c r="G516" i="6"/>
  <c r="H516" i="6"/>
  <c r="I516" i="6"/>
  <c r="D517" i="6"/>
  <c r="E517" i="6"/>
  <c r="F517" i="6"/>
  <c r="G517" i="6"/>
  <c r="H517" i="6"/>
  <c r="I517" i="6"/>
  <c r="D518" i="6"/>
  <c r="E518" i="6"/>
  <c r="F518" i="6"/>
  <c r="G518" i="6"/>
  <c r="H518" i="6"/>
  <c r="I518" i="6"/>
  <c r="D519" i="6"/>
  <c r="E519" i="6"/>
  <c r="F519" i="6"/>
  <c r="G519" i="6"/>
  <c r="H519" i="6"/>
  <c r="I519" i="6"/>
  <c r="D520" i="6"/>
  <c r="E520" i="6"/>
  <c r="F520" i="6"/>
  <c r="G520" i="6"/>
  <c r="H520" i="6"/>
  <c r="I520" i="6"/>
  <c r="D521" i="6"/>
  <c r="E521" i="6"/>
  <c r="F521" i="6"/>
  <c r="G521" i="6"/>
  <c r="H521" i="6"/>
  <c r="I521" i="6"/>
  <c r="D522" i="6"/>
  <c r="E522" i="6"/>
  <c r="F522" i="6"/>
  <c r="G522" i="6"/>
  <c r="H522" i="6"/>
  <c r="I522" i="6"/>
  <c r="D523" i="6"/>
  <c r="E523" i="6"/>
  <c r="F523" i="6"/>
  <c r="G523" i="6"/>
  <c r="H523" i="6"/>
  <c r="I523" i="6"/>
  <c r="D524" i="6"/>
  <c r="E524" i="6"/>
  <c r="F524" i="6"/>
  <c r="G524" i="6"/>
  <c r="H524" i="6"/>
  <c r="I524" i="6"/>
  <c r="D525" i="6"/>
  <c r="E525" i="6"/>
  <c r="F525" i="6"/>
  <c r="G525" i="6"/>
  <c r="H525" i="6"/>
  <c r="I525" i="6"/>
  <c r="D526" i="6"/>
  <c r="E526" i="6"/>
  <c r="F526" i="6"/>
  <c r="G526" i="6"/>
  <c r="H526" i="6"/>
  <c r="I526" i="6"/>
  <c r="D527" i="6"/>
  <c r="E527" i="6"/>
  <c r="F527" i="6"/>
  <c r="G527" i="6"/>
  <c r="H527" i="6"/>
  <c r="I527" i="6"/>
  <c r="D528" i="6"/>
  <c r="E528" i="6"/>
  <c r="F528" i="6"/>
  <c r="G528" i="6"/>
  <c r="H528" i="6"/>
  <c r="I528" i="6"/>
  <c r="D529" i="6"/>
  <c r="E529" i="6"/>
  <c r="F529" i="6"/>
  <c r="G529" i="6"/>
  <c r="H529" i="6"/>
  <c r="I529" i="6"/>
  <c r="D530" i="6"/>
  <c r="E530" i="6"/>
  <c r="F530" i="6"/>
  <c r="G530" i="6"/>
  <c r="H530" i="6"/>
  <c r="I530" i="6"/>
  <c r="D531" i="6"/>
  <c r="E531" i="6"/>
  <c r="F531" i="6"/>
  <c r="G531" i="6"/>
  <c r="H531" i="6"/>
  <c r="I531" i="6"/>
  <c r="D532" i="6"/>
  <c r="E532" i="6"/>
  <c r="F532" i="6"/>
  <c r="G532" i="6"/>
  <c r="H532" i="6"/>
  <c r="I532" i="6"/>
  <c r="D533" i="6"/>
  <c r="E533" i="6"/>
  <c r="F533" i="6"/>
  <c r="G533" i="6"/>
  <c r="H533" i="6"/>
  <c r="I533" i="6"/>
  <c r="D534" i="6"/>
  <c r="E534" i="6"/>
  <c r="F534" i="6"/>
  <c r="G534" i="6"/>
  <c r="H534" i="6"/>
  <c r="I534" i="6"/>
  <c r="D535" i="6"/>
  <c r="E535" i="6"/>
  <c r="F535" i="6"/>
  <c r="G535" i="6"/>
  <c r="H535" i="6"/>
  <c r="I535" i="6"/>
  <c r="D536" i="6"/>
  <c r="E536" i="6"/>
  <c r="F536" i="6"/>
  <c r="G536" i="6"/>
  <c r="H536" i="6"/>
  <c r="I536" i="6"/>
  <c r="D537" i="6"/>
  <c r="E537" i="6"/>
  <c r="F537" i="6"/>
  <c r="G537" i="6"/>
  <c r="H537" i="6"/>
  <c r="I537" i="6"/>
  <c r="D538" i="6"/>
  <c r="E538" i="6"/>
  <c r="F538" i="6"/>
  <c r="G538" i="6"/>
  <c r="H538" i="6"/>
  <c r="I538" i="6"/>
  <c r="D539" i="6"/>
  <c r="E539" i="6"/>
  <c r="F539" i="6"/>
  <c r="G539" i="6"/>
  <c r="H539" i="6"/>
  <c r="I539" i="6"/>
  <c r="D540" i="6"/>
  <c r="E540" i="6"/>
  <c r="F540" i="6"/>
  <c r="G540" i="6"/>
  <c r="H540" i="6"/>
  <c r="I540" i="6"/>
  <c r="D541" i="6"/>
  <c r="E541" i="6"/>
  <c r="F541" i="6"/>
  <c r="G541" i="6"/>
  <c r="H541" i="6"/>
  <c r="I541" i="6"/>
  <c r="D542" i="6"/>
  <c r="E542" i="6"/>
  <c r="F542" i="6"/>
  <c r="G542" i="6"/>
  <c r="H542" i="6"/>
  <c r="I542" i="6"/>
  <c r="D543" i="6"/>
  <c r="E543" i="6"/>
  <c r="F543" i="6"/>
  <c r="G543" i="6"/>
  <c r="H543" i="6"/>
  <c r="I543" i="6"/>
  <c r="D544" i="6"/>
  <c r="E544" i="6"/>
  <c r="F544" i="6"/>
  <c r="G544" i="6"/>
  <c r="H544" i="6"/>
  <c r="I544" i="6"/>
  <c r="D545" i="6"/>
  <c r="E545" i="6"/>
  <c r="F545" i="6"/>
  <c r="G545" i="6"/>
  <c r="H545" i="6"/>
  <c r="I545" i="6"/>
  <c r="D546" i="6"/>
  <c r="E546" i="6"/>
  <c r="F546" i="6"/>
  <c r="G546" i="6"/>
  <c r="H546" i="6"/>
  <c r="I546" i="6"/>
  <c r="D547" i="6"/>
  <c r="E547" i="6"/>
  <c r="F547" i="6"/>
  <c r="G547" i="6"/>
  <c r="H547" i="6"/>
  <c r="I547" i="6"/>
  <c r="D548" i="6"/>
  <c r="E548" i="6"/>
  <c r="F548" i="6"/>
  <c r="G548" i="6"/>
  <c r="H548" i="6"/>
  <c r="I548" i="6"/>
  <c r="D549" i="6"/>
  <c r="E549" i="6"/>
  <c r="F549" i="6"/>
  <c r="G549" i="6"/>
  <c r="H549" i="6"/>
  <c r="I549" i="6"/>
  <c r="D550" i="6"/>
  <c r="E550" i="6"/>
  <c r="F550" i="6"/>
  <c r="G550" i="6"/>
  <c r="H550" i="6"/>
  <c r="I550" i="6"/>
  <c r="D551" i="6"/>
  <c r="E551" i="6"/>
  <c r="F551" i="6"/>
  <c r="G551" i="6"/>
  <c r="H551" i="6"/>
  <c r="I551" i="6"/>
  <c r="D552" i="6"/>
  <c r="E552" i="6"/>
  <c r="F552" i="6"/>
  <c r="G552" i="6"/>
  <c r="H552" i="6"/>
  <c r="I552" i="6"/>
  <c r="D553" i="6"/>
  <c r="E553" i="6"/>
  <c r="F553" i="6"/>
  <c r="G553" i="6"/>
  <c r="H553" i="6"/>
  <c r="I553" i="6"/>
  <c r="D554" i="6"/>
  <c r="E554" i="6"/>
  <c r="F554" i="6"/>
  <c r="G554" i="6"/>
  <c r="H554" i="6"/>
  <c r="I554" i="6"/>
  <c r="D555" i="6"/>
  <c r="E555" i="6"/>
  <c r="F555" i="6"/>
  <c r="G555" i="6"/>
  <c r="H555" i="6"/>
  <c r="I555" i="6"/>
  <c r="D556" i="6"/>
  <c r="E556" i="6"/>
  <c r="F556" i="6"/>
  <c r="G556" i="6"/>
  <c r="H556" i="6"/>
  <c r="I556" i="6"/>
  <c r="D557" i="6"/>
  <c r="E557" i="6"/>
  <c r="F557" i="6"/>
  <c r="G557" i="6"/>
  <c r="H557" i="6"/>
  <c r="I557" i="6"/>
  <c r="D558" i="6"/>
  <c r="E558" i="6"/>
  <c r="F558" i="6"/>
  <c r="G558" i="6"/>
  <c r="H558" i="6"/>
  <c r="I558" i="6"/>
  <c r="D559" i="6"/>
  <c r="E559" i="6"/>
  <c r="F559" i="6"/>
  <c r="G559" i="6"/>
  <c r="H559" i="6"/>
  <c r="I559" i="6"/>
  <c r="D560" i="6"/>
  <c r="E560" i="6"/>
  <c r="F560" i="6"/>
  <c r="G560" i="6"/>
  <c r="H560" i="6"/>
  <c r="I560" i="6"/>
  <c r="D561" i="6"/>
  <c r="E561" i="6"/>
  <c r="F561" i="6"/>
  <c r="G561" i="6"/>
  <c r="H561" i="6"/>
  <c r="I561" i="6"/>
  <c r="D562" i="6"/>
  <c r="E562" i="6"/>
  <c r="F562" i="6"/>
  <c r="G562" i="6"/>
  <c r="H562" i="6"/>
  <c r="I562" i="6"/>
  <c r="D563" i="6"/>
  <c r="E563" i="6"/>
  <c r="F563" i="6"/>
  <c r="G563" i="6"/>
  <c r="H563" i="6"/>
  <c r="I563" i="6"/>
  <c r="D564" i="6"/>
  <c r="E564" i="6"/>
  <c r="F564" i="6"/>
  <c r="G564" i="6"/>
  <c r="H564" i="6"/>
  <c r="I564" i="6"/>
  <c r="D565" i="6"/>
  <c r="E565" i="6"/>
  <c r="F565" i="6"/>
  <c r="G565" i="6"/>
  <c r="H565" i="6"/>
  <c r="I565" i="6"/>
  <c r="D566" i="6"/>
  <c r="E566" i="6"/>
  <c r="F566" i="6"/>
  <c r="G566" i="6"/>
  <c r="H566" i="6"/>
  <c r="I566" i="6"/>
  <c r="D567" i="6"/>
  <c r="E567" i="6"/>
  <c r="F567" i="6"/>
  <c r="G567" i="6"/>
  <c r="H567" i="6"/>
  <c r="I567" i="6"/>
  <c r="D568" i="6"/>
  <c r="E568" i="6"/>
  <c r="F568" i="6"/>
  <c r="G568" i="6"/>
  <c r="H568" i="6"/>
  <c r="I568" i="6"/>
  <c r="D569" i="6"/>
  <c r="E569" i="6"/>
  <c r="F569" i="6"/>
  <c r="G569" i="6"/>
  <c r="H569" i="6"/>
  <c r="I569" i="6"/>
  <c r="D570" i="6"/>
  <c r="E570" i="6"/>
  <c r="F570" i="6"/>
  <c r="G570" i="6"/>
  <c r="H570" i="6"/>
  <c r="I570" i="6"/>
  <c r="D571" i="6"/>
  <c r="E571" i="6"/>
  <c r="F571" i="6"/>
  <c r="G571" i="6"/>
  <c r="H571" i="6"/>
  <c r="I571" i="6"/>
  <c r="D572" i="6"/>
  <c r="E572" i="6"/>
  <c r="F572" i="6"/>
  <c r="G572" i="6"/>
  <c r="H572" i="6"/>
  <c r="I572" i="6"/>
  <c r="D573" i="6"/>
  <c r="E573" i="6"/>
  <c r="F573" i="6"/>
  <c r="G573" i="6"/>
  <c r="H573" i="6"/>
  <c r="I573" i="6"/>
  <c r="D574" i="6"/>
  <c r="E574" i="6"/>
  <c r="F574" i="6"/>
  <c r="G574" i="6"/>
  <c r="H574" i="6"/>
  <c r="I574" i="6"/>
  <c r="D575" i="6"/>
  <c r="E575" i="6"/>
  <c r="F575" i="6"/>
  <c r="G575" i="6"/>
  <c r="H575" i="6"/>
  <c r="I575" i="6"/>
  <c r="D576" i="6"/>
  <c r="E576" i="6"/>
  <c r="F576" i="6"/>
  <c r="G576" i="6"/>
  <c r="H576" i="6"/>
  <c r="I576" i="6"/>
  <c r="D577" i="6"/>
  <c r="E577" i="6"/>
  <c r="F577" i="6"/>
  <c r="G577" i="6"/>
  <c r="H577" i="6"/>
  <c r="I577" i="6"/>
  <c r="D578" i="6"/>
  <c r="E578" i="6"/>
  <c r="F578" i="6"/>
  <c r="G578" i="6"/>
  <c r="H578" i="6"/>
  <c r="I578" i="6"/>
  <c r="D579" i="6"/>
  <c r="E579" i="6"/>
  <c r="F579" i="6"/>
  <c r="G579" i="6"/>
  <c r="H579" i="6"/>
  <c r="I579" i="6"/>
  <c r="D580" i="6"/>
  <c r="E580" i="6"/>
  <c r="F580" i="6"/>
  <c r="G580" i="6"/>
  <c r="H580" i="6"/>
  <c r="I580" i="6"/>
  <c r="D581" i="6"/>
  <c r="E581" i="6"/>
  <c r="F581" i="6"/>
  <c r="G581" i="6"/>
  <c r="H581" i="6"/>
  <c r="I581" i="6"/>
  <c r="D582" i="6"/>
  <c r="E582" i="6"/>
  <c r="F582" i="6"/>
  <c r="G582" i="6"/>
  <c r="H582" i="6"/>
  <c r="I582" i="6"/>
  <c r="D583" i="6"/>
  <c r="E583" i="6"/>
  <c r="F583" i="6"/>
  <c r="G583" i="6"/>
  <c r="H583" i="6"/>
  <c r="I583" i="6"/>
  <c r="D584" i="6"/>
  <c r="E584" i="6"/>
  <c r="F584" i="6"/>
  <c r="G584" i="6"/>
  <c r="H584" i="6"/>
  <c r="I584" i="6"/>
  <c r="D585" i="6"/>
  <c r="E585" i="6"/>
  <c r="F585" i="6"/>
  <c r="G585" i="6"/>
  <c r="H585" i="6"/>
  <c r="I585" i="6"/>
  <c r="D586" i="6"/>
  <c r="E586" i="6"/>
  <c r="F586" i="6"/>
  <c r="G586" i="6"/>
  <c r="H586" i="6"/>
  <c r="I586" i="6"/>
  <c r="D587" i="6"/>
  <c r="E587" i="6"/>
  <c r="F587" i="6"/>
  <c r="G587" i="6"/>
  <c r="H587" i="6"/>
  <c r="I587" i="6"/>
  <c r="D588" i="6"/>
  <c r="E588" i="6"/>
  <c r="F588" i="6"/>
  <c r="G588" i="6"/>
  <c r="H588" i="6"/>
  <c r="I588" i="6"/>
  <c r="D589" i="6"/>
  <c r="E589" i="6"/>
  <c r="F589" i="6"/>
  <c r="G589" i="6"/>
  <c r="H589" i="6"/>
  <c r="I589" i="6"/>
  <c r="D590" i="6"/>
  <c r="E590" i="6"/>
  <c r="F590" i="6"/>
  <c r="G590" i="6"/>
  <c r="H590" i="6"/>
  <c r="I590" i="6"/>
  <c r="D591" i="6"/>
  <c r="E591" i="6"/>
  <c r="F591" i="6"/>
  <c r="G591" i="6"/>
  <c r="H591" i="6"/>
  <c r="I591" i="6"/>
  <c r="D592" i="6"/>
  <c r="E592" i="6"/>
  <c r="F592" i="6"/>
  <c r="G592" i="6"/>
  <c r="H592" i="6"/>
  <c r="I592" i="6"/>
  <c r="D593" i="6"/>
  <c r="E593" i="6"/>
  <c r="F593" i="6"/>
  <c r="G593" i="6"/>
  <c r="H593" i="6"/>
  <c r="I593" i="6"/>
  <c r="D594" i="6"/>
  <c r="E594" i="6"/>
  <c r="F594" i="6"/>
  <c r="G594" i="6"/>
  <c r="H594" i="6"/>
  <c r="I594" i="6"/>
  <c r="D595" i="6"/>
  <c r="E595" i="6"/>
  <c r="F595" i="6"/>
  <c r="G595" i="6"/>
  <c r="H595" i="6"/>
  <c r="I595" i="6"/>
  <c r="D596" i="6"/>
  <c r="E596" i="6"/>
  <c r="F596" i="6"/>
  <c r="G596" i="6"/>
  <c r="H596" i="6"/>
  <c r="I596" i="6"/>
  <c r="D597" i="6"/>
  <c r="E597" i="6"/>
  <c r="F597" i="6"/>
  <c r="G597" i="6"/>
  <c r="H597" i="6"/>
  <c r="I597" i="6"/>
  <c r="D598" i="6"/>
  <c r="E598" i="6"/>
  <c r="F598" i="6"/>
  <c r="G598" i="6"/>
  <c r="H598" i="6"/>
  <c r="I598" i="6"/>
  <c r="D599" i="6"/>
  <c r="E599" i="6"/>
  <c r="F599" i="6"/>
  <c r="G599" i="6"/>
  <c r="H599" i="6"/>
  <c r="I599" i="6"/>
  <c r="D600" i="6"/>
  <c r="E600" i="6"/>
  <c r="F600" i="6"/>
  <c r="G600" i="6"/>
  <c r="H600" i="6"/>
  <c r="I600" i="6"/>
  <c r="D601" i="6"/>
  <c r="E601" i="6"/>
  <c r="F601" i="6"/>
  <c r="G601" i="6"/>
  <c r="H601" i="6"/>
  <c r="I601" i="6"/>
  <c r="D602" i="6"/>
  <c r="E602" i="6"/>
  <c r="F602" i="6"/>
  <c r="G602" i="6"/>
  <c r="H602" i="6"/>
  <c r="I602" i="6"/>
  <c r="D603" i="6"/>
  <c r="E603" i="6"/>
  <c r="F603" i="6"/>
  <c r="G603" i="6"/>
  <c r="H603" i="6"/>
  <c r="I603" i="6"/>
  <c r="D604" i="6"/>
  <c r="E604" i="6"/>
  <c r="F604" i="6"/>
  <c r="G604" i="6"/>
  <c r="H604" i="6"/>
  <c r="I604" i="6"/>
  <c r="D605" i="6"/>
  <c r="E605" i="6"/>
  <c r="F605" i="6"/>
  <c r="G605" i="6"/>
  <c r="H605" i="6"/>
  <c r="I605" i="6"/>
  <c r="D606" i="6"/>
  <c r="E606" i="6"/>
  <c r="F606" i="6"/>
  <c r="G606" i="6"/>
  <c r="H606" i="6"/>
  <c r="I606" i="6"/>
  <c r="D607" i="6"/>
  <c r="E607" i="6"/>
  <c r="F607" i="6"/>
  <c r="G607" i="6"/>
  <c r="H607" i="6"/>
  <c r="I607" i="6"/>
  <c r="D608" i="6"/>
  <c r="E608" i="6"/>
  <c r="F608" i="6"/>
  <c r="G608" i="6"/>
  <c r="H608" i="6"/>
  <c r="I608" i="6"/>
  <c r="D609" i="6"/>
  <c r="E609" i="6"/>
  <c r="F609" i="6"/>
  <c r="G609" i="6"/>
  <c r="H609" i="6"/>
  <c r="I609" i="6"/>
  <c r="D610" i="6"/>
  <c r="E610" i="6"/>
  <c r="F610" i="6"/>
  <c r="G610" i="6"/>
  <c r="H610" i="6"/>
  <c r="I610" i="6"/>
  <c r="D611" i="6"/>
  <c r="E611" i="6"/>
  <c r="F611" i="6"/>
  <c r="G611" i="6"/>
  <c r="H611" i="6"/>
  <c r="I611" i="6"/>
  <c r="D612" i="6"/>
  <c r="E612" i="6"/>
  <c r="F612" i="6"/>
  <c r="G612" i="6"/>
  <c r="H612" i="6"/>
  <c r="I612" i="6"/>
  <c r="D613" i="6"/>
  <c r="E613" i="6"/>
  <c r="F613" i="6"/>
  <c r="G613" i="6"/>
  <c r="H613" i="6"/>
  <c r="I613" i="6"/>
  <c r="D614" i="6"/>
  <c r="E614" i="6"/>
  <c r="F614" i="6"/>
  <c r="G614" i="6"/>
  <c r="H614" i="6"/>
  <c r="I614" i="6"/>
  <c r="D615" i="6"/>
  <c r="E615" i="6"/>
  <c r="F615" i="6"/>
  <c r="G615" i="6"/>
  <c r="H615" i="6"/>
  <c r="I615" i="6"/>
  <c r="D616" i="6"/>
  <c r="E616" i="6"/>
  <c r="F616" i="6"/>
  <c r="G616" i="6"/>
  <c r="H616" i="6"/>
  <c r="I616" i="6"/>
  <c r="D617" i="6"/>
  <c r="E617" i="6"/>
  <c r="F617" i="6"/>
  <c r="G617" i="6"/>
  <c r="H617" i="6"/>
  <c r="I617" i="6"/>
  <c r="D618" i="6"/>
  <c r="E618" i="6"/>
  <c r="F618" i="6"/>
  <c r="G618" i="6"/>
  <c r="H618" i="6"/>
  <c r="I618" i="6"/>
  <c r="D619" i="6"/>
  <c r="E619" i="6"/>
  <c r="F619" i="6"/>
  <c r="G619" i="6"/>
  <c r="H619" i="6"/>
  <c r="I619" i="6"/>
  <c r="D620" i="6"/>
  <c r="E620" i="6"/>
  <c r="F620" i="6"/>
  <c r="G620" i="6"/>
  <c r="H620" i="6"/>
  <c r="I620" i="6"/>
  <c r="D621" i="6"/>
  <c r="E621" i="6"/>
  <c r="F621" i="6"/>
  <c r="G621" i="6"/>
  <c r="H621" i="6"/>
  <c r="I621" i="6"/>
  <c r="D622" i="6"/>
  <c r="E622" i="6"/>
  <c r="F622" i="6"/>
  <c r="G622" i="6"/>
  <c r="H622" i="6"/>
  <c r="I622" i="6"/>
  <c r="D623" i="6"/>
  <c r="E623" i="6"/>
  <c r="F623" i="6"/>
  <c r="G623" i="6"/>
  <c r="H623" i="6"/>
  <c r="I623" i="6"/>
  <c r="D624" i="6"/>
  <c r="E624" i="6"/>
  <c r="F624" i="6"/>
  <c r="G624" i="6"/>
  <c r="H624" i="6"/>
  <c r="I624" i="6"/>
  <c r="D625" i="6"/>
  <c r="E625" i="6"/>
  <c r="F625" i="6"/>
  <c r="G625" i="6"/>
  <c r="H625" i="6"/>
  <c r="I625" i="6"/>
  <c r="D626" i="6"/>
  <c r="E626" i="6"/>
  <c r="F626" i="6"/>
  <c r="G626" i="6"/>
  <c r="H626" i="6"/>
  <c r="I626" i="6"/>
  <c r="D627" i="6"/>
  <c r="E627" i="6"/>
  <c r="F627" i="6"/>
  <c r="G627" i="6"/>
  <c r="H627" i="6"/>
  <c r="I627" i="6"/>
  <c r="D628" i="6"/>
  <c r="E628" i="6"/>
  <c r="F628" i="6"/>
  <c r="G628" i="6"/>
  <c r="H628" i="6"/>
  <c r="I628" i="6"/>
  <c r="D629" i="6"/>
  <c r="E629" i="6"/>
  <c r="F629" i="6"/>
  <c r="G629" i="6"/>
  <c r="H629" i="6"/>
  <c r="I629" i="6"/>
  <c r="D630" i="6"/>
  <c r="E630" i="6"/>
  <c r="F630" i="6"/>
  <c r="G630" i="6"/>
  <c r="H630" i="6"/>
  <c r="I630" i="6"/>
  <c r="D631" i="6"/>
  <c r="E631" i="6"/>
  <c r="F631" i="6"/>
  <c r="G631" i="6"/>
  <c r="H631" i="6"/>
  <c r="I631" i="6"/>
  <c r="D632" i="6"/>
  <c r="E632" i="6"/>
  <c r="F632" i="6"/>
  <c r="G632" i="6"/>
  <c r="H632" i="6"/>
  <c r="I632" i="6"/>
  <c r="D633" i="6"/>
  <c r="E633" i="6"/>
  <c r="F633" i="6"/>
  <c r="G633" i="6"/>
  <c r="H633" i="6"/>
  <c r="I633" i="6"/>
  <c r="D634" i="6"/>
  <c r="E634" i="6"/>
  <c r="F634" i="6"/>
  <c r="G634" i="6"/>
  <c r="H634" i="6"/>
  <c r="I634" i="6"/>
  <c r="D635" i="6"/>
  <c r="E635" i="6"/>
  <c r="F635" i="6"/>
  <c r="G635" i="6"/>
  <c r="H635" i="6"/>
  <c r="I635" i="6"/>
  <c r="D636" i="6"/>
  <c r="E636" i="6"/>
  <c r="F636" i="6"/>
  <c r="G636" i="6"/>
  <c r="H636" i="6"/>
  <c r="I636" i="6"/>
  <c r="D637" i="6"/>
  <c r="E637" i="6"/>
  <c r="F637" i="6"/>
  <c r="G637" i="6"/>
  <c r="H637" i="6"/>
  <c r="I637" i="6"/>
  <c r="D638" i="6"/>
  <c r="E638" i="6"/>
  <c r="F638" i="6"/>
  <c r="G638" i="6"/>
  <c r="H638" i="6"/>
  <c r="I638" i="6"/>
  <c r="D639" i="6"/>
  <c r="E639" i="6"/>
  <c r="F639" i="6"/>
  <c r="G639" i="6"/>
  <c r="H639" i="6"/>
  <c r="I639" i="6"/>
  <c r="D640" i="6"/>
  <c r="E640" i="6"/>
  <c r="F640" i="6"/>
  <c r="G640" i="6"/>
  <c r="H640" i="6"/>
  <c r="I640" i="6"/>
  <c r="D641" i="6"/>
  <c r="E641" i="6"/>
  <c r="F641" i="6"/>
  <c r="G641" i="6"/>
  <c r="H641" i="6"/>
  <c r="I641" i="6"/>
  <c r="D642" i="6"/>
  <c r="E642" i="6"/>
  <c r="F642" i="6"/>
  <c r="G642" i="6"/>
  <c r="H642" i="6"/>
  <c r="I642" i="6"/>
  <c r="D643" i="6"/>
  <c r="E643" i="6"/>
  <c r="F643" i="6"/>
  <c r="G643" i="6"/>
  <c r="H643" i="6"/>
  <c r="I643" i="6"/>
  <c r="D644" i="6"/>
  <c r="E644" i="6"/>
  <c r="F644" i="6"/>
  <c r="G644" i="6"/>
  <c r="H644" i="6"/>
  <c r="I644" i="6"/>
  <c r="D645" i="6"/>
  <c r="E645" i="6"/>
  <c r="F645" i="6"/>
  <c r="G645" i="6"/>
  <c r="H645" i="6"/>
  <c r="I645" i="6"/>
  <c r="D646" i="6"/>
  <c r="E646" i="6"/>
  <c r="F646" i="6"/>
  <c r="G646" i="6"/>
  <c r="H646" i="6"/>
  <c r="I646" i="6"/>
  <c r="D647" i="6"/>
  <c r="E647" i="6"/>
  <c r="F647" i="6"/>
  <c r="G647" i="6"/>
  <c r="H647" i="6"/>
  <c r="I647" i="6"/>
  <c r="D648" i="6"/>
  <c r="E648" i="6"/>
  <c r="F648" i="6"/>
  <c r="G648" i="6"/>
  <c r="H648" i="6"/>
  <c r="I648" i="6"/>
  <c r="D649" i="6"/>
  <c r="E649" i="6"/>
  <c r="F649" i="6"/>
  <c r="G649" i="6"/>
  <c r="H649" i="6"/>
  <c r="I649" i="6"/>
  <c r="D650" i="6"/>
  <c r="E650" i="6"/>
  <c r="F650" i="6"/>
  <c r="G650" i="6"/>
  <c r="H650" i="6"/>
  <c r="I650" i="6"/>
  <c r="D651" i="6"/>
  <c r="E651" i="6"/>
  <c r="F651" i="6"/>
  <c r="G651" i="6"/>
  <c r="H651" i="6"/>
  <c r="I651" i="6"/>
  <c r="D652" i="6"/>
  <c r="E652" i="6"/>
  <c r="F652" i="6"/>
  <c r="G652" i="6"/>
  <c r="H652" i="6"/>
  <c r="I652" i="6"/>
  <c r="D653" i="6"/>
  <c r="E653" i="6"/>
  <c r="F653" i="6"/>
  <c r="G653" i="6"/>
  <c r="H653" i="6"/>
  <c r="I653" i="6"/>
  <c r="D654" i="6"/>
  <c r="E654" i="6"/>
  <c r="F654" i="6"/>
  <c r="G654" i="6"/>
  <c r="H654" i="6"/>
  <c r="I654" i="6"/>
  <c r="D655" i="6"/>
  <c r="E655" i="6"/>
  <c r="F655" i="6"/>
  <c r="G655" i="6"/>
  <c r="H655" i="6"/>
  <c r="I655" i="6"/>
  <c r="D656" i="6"/>
  <c r="E656" i="6"/>
  <c r="F656" i="6"/>
  <c r="G656" i="6"/>
  <c r="H656" i="6"/>
  <c r="I656" i="6"/>
  <c r="D657" i="6"/>
  <c r="E657" i="6"/>
  <c r="F657" i="6"/>
  <c r="G657" i="6"/>
  <c r="H657" i="6"/>
  <c r="I657" i="6"/>
  <c r="D658" i="6"/>
  <c r="E658" i="6"/>
  <c r="F658" i="6"/>
  <c r="G658" i="6"/>
  <c r="H658" i="6"/>
  <c r="I658" i="6"/>
  <c r="D659" i="6"/>
  <c r="E659" i="6"/>
  <c r="F659" i="6"/>
  <c r="G659" i="6"/>
  <c r="H659" i="6"/>
  <c r="I659" i="6"/>
  <c r="D660" i="6"/>
  <c r="E660" i="6"/>
  <c r="F660" i="6"/>
  <c r="G660" i="6"/>
  <c r="H660" i="6"/>
  <c r="I660" i="6"/>
  <c r="D661" i="6"/>
  <c r="E661" i="6"/>
  <c r="F661" i="6"/>
  <c r="G661" i="6"/>
  <c r="H661" i="6"/>
  <c r="I661" i="6"/>
  <c r="D662" i="6"/>
  <c r="E662" i="6"/>
  <c r="F662" i="6"/>
  <c r="G662" i="6"/>
  <c r="H662" i="6"/>
  <c r="I662" i="6"/>
  <c r="D663" i="6"/>
  <c r="E663" i="6"/>
  <c r="F663" i="6"/>
  <c r="G663" i="6"/>
  <c r="H663" i="6"/>
  <c r="I663" i="6"/>
  <c r="D664" i="6"/>
  <c r="E664" i="6"/>
  <c r="F664" i="6"/>
  <c r="G664" i="6"/>
  <c r="H664" i="6"/>
  <c r="I664" i="6"/>
  <c r="D665" i="6"/>
  <c r="E665" i="6"/>
  <c r="F665" i="6"/>
  <c r="G665" i="6"/>
  <c r="H665" i="6"/>
  <c r="I665" i="6"/>
  <c r="D666" i="6"/>
  <c r="E666" i="6"/>
  <c r="F666" i="6"/>
  <c r="G666" i="6"/>
  <c r="H666" i="6"/>
  <c r="I666" i="6"/>
  <c r="D667" i="6"/>
  <c r="E667" i="6"/>
  <c r="F667" i="6"/>
  <c r="G667" i="6"/>
  <c r="H667" i="6"/>
  <c r="I667" i="6"/>
  <c r="D668" i="6"/>
  <c r="E668" i="6"/>
  <c r="F668" i="6"/>
  <c r="G668" i="6"/>
  <c r="H668" i="6"/>
  <c r="I668" i="6"/>
  <c r="D669" i="6"/>
  <c r="E669" i="6"/>
  <c r="F669" i="6"/>
  <c r="G669" i="6"/>
  <c r="H669" i="6"/>
  <c r="I669" i="6"/>
  <c r="D670" i="6"/>
  <c r="E670" i="6"/>
  <c r="F670" i="6"/>
  <c r="G670" i="6"/>
  <c r="H670" i="6"/>
  <c r="I670" i="6"/>
  <c r="D671" i="6"/>
  <c r="E671" i="6"/>
  <c r="F671" i="6"/>
  <c r="G671" i="6"/>
  <c r="H671" i="6"/>
  <c r="I671" i="6"/>
  <c r="D672" i="6"/>
  <c r="E672" i="6"/>
  <c r="F672" i="6"/>
  <c r="G672" i="6"/>
  <c r="H672" i="6"/>
  <c r="I672" i="6"/>
  <c r="D673" i="6"/>
  <c r="E673" i="6"/>
  <c r="F673" i="6"/>
  <c r="G673" i="6"/>
  <c r="H673" i="6"/>
  <c r="I673" i="6"/>
  <c r="D674" i="6"/>
  <c r="E674" i="6"/>
  <c r="F674" i="6"/>
  <c r="G674" i="6"/>
  <c r="H674" i="6"/>
  <c r="I674" i="6"/>
  <c r="D675" i="6"/>
  <c r="E675" i="6"/>
  <c r="F675" i="6"/>
  <c r="G675" i="6"/>
  <c r="H675" i="6"/>
  <c r="I675" i="6"/>
  <c r="D676" i="6"/>
  <c r="E676" i="6"/>
  <c r="F676" i="6"/>
  <c r="G676" i="6"/>
  <c r="H676" i="6"/>
  <c r="I676" i="6"/>
  <c r="D677" i="6"/>
  <c r="E677" i="6"/>
  <c r="F677" i="6"/>
  <c r="G677" i="6"/>
  <c r="H677" i="6"/>
  <c r="I677" i="6"/>
  <c r="D678" i="6"/>
  <c r="E678" i="6"/>
  <c r="F678" i="6"/>
  <c r="G678" i="6"/>
  <c r="H678" i="6"/>
  <c r="I678" i="6"/>
  <c r="D679" i="6"/>
  <c r="E679" i="6"/>
  <c r="F679" i="6"/>
  <c r="G679" i="6"/>
  <c r="H679" i="6"/>
  <c r="I679" i="6"/>
  <c r="D680" i="6"/>
  <c r="E680" i="6"/>
  <c r="F680" i="6"/>
  <c r="G680" i="6"/>
  <c r="H680" i="6"/>
  <c r="I680" i="6"/>
  <c r="D681" i="6"/>
  <c r="E681" i="6"/>
  <c r="F681" i="6"/>
  <c r="G681" i="6"/>
  <c r="H681" i="6"/>
  <c r="I681" i="6"/>
  <c r="D682" i="6"/>
  <c r="E682" i="6"/>
  <c r="F682" i="6"/>
  <c r="G682" i="6"/>
  <c r="H682" i="6"/>
  <c r="I682" i="6"/>
  <c r="D683" i="6"/>
  <c r="E683" i="6"/>
  <c r="F683" i="6"/>
  <c r="G683" i="6"/>
  <c r="H683" i="6"/>
  <c r="I683" i="6"/>
  <c r="D684" i="6"/>
  <c r="E684" i="6"/>
  <c r="F684" i="6"/>
  <c r="G684" i="6"/>
  <c r="H684" i="6"/>
  <c r="I684" i="6"/>
  <c r="D685" i="6"/>
  <c r="E685" i="6"/>
  <c r="F685" i="6"/>
  <c r="G685" i="6"/>
  <c r="H685" i="6"/>
  <c r="I685" i="6"/>
  <c r="D686" i="6"/>
  <c r="E686" i="6"/>
  <c r="F686" i="6"/>
  <c r="G686" i="6"/>
  <c r="H686" i="6"/>
  <c r="I686" i="6"/>
  <c r="D687" i="6"/>
  <c r="E687" i="6"/>
  <c r="F687" i="6"/>
  <c r="G687" i="6"/>
  <c r="H687" i="6"/>
  <c r="I687" i="6"/>
  <c r="D688" i="6"/>
  <c r="E688" i="6"/>
  <c r="F688" i="6"/>
  <c r="G688" i="6"/>
  <c r="H688" i="6"/>
  <c r="I688" i="6"/>
  <c r="D689" i="6"/>
  <c r="E689" i="6"/>
  <c r="F689" i="6"/>
  <c r="G689" i="6"/>
  <c r="H689" i="6"/>
  <c r="I689" i="6"/>
  <c r="D690" i="6"/>
  <c r="E690" i="6"/>
  <c r="F690" i="6"/>
  <c r="G690" i="6"/>
  <c r="H690" i="6"/>
  <c r="I690" i="6"/>
  <c r="D691" i="6"/>
  <c r="E691" i="6"/>
  <c r="F691" i="6"/>
  <c r="G691" i="6"/>
  <c r="H691" i="6"/>
  <c r="I691" i="6"/>
  <c r="D692" i="6"/>
  <c r="E692" i="6"/>
  <c r="F692" i="6"/>
  <c r="G692" i="6"/>
  <c r="H692" i="6"/>
  <c r="I692" i="6"/>
  <c r="D693" i="6"/>
  <c r="E693" i="6"/>
  <c r="F693" i="6"/>
  <c r="G693" i="6"/>
  <c r="H693" i="6"/>
  <c r="I693" i="6"/>
  <c r="D694" i="6"/>
  <c r="E694" i="6"/>
  <c r="F694" i="6"/>
  <c r="G694" i="6"/>
  <c r="H694" i="6"/>
  <c r="I694" i="6"/>
  <c r="D695" i="6"/>
  <c r="E695" i="6"/>
  <c r="F695" i="6"/>
  <c r="G695" i="6"/>
  <c r="H695" i="6"/>
  <c r="I695" i="6"/>
  <c r="D696" i="6"/>
  <c r="E696" i="6"/>
  <c r="F696" i="6"/>
  <c r="G696" i="6"/>
  <c r="H696" i="6"/>
  <c r="I696" i="6"/>
  <c r="D697" i="6"/>
  <c r="E697" i="6"/>
  <c r="F697" i="6"/>
  <c r="G697" i="6"/>
  <c r="H697" i="6"/>
  <c r="I697" i="6"/>
  <c r="D698" i="6"/>
  <c r="E698" i="6"/>
  <c r="F698" i="6"/>
  <c r="G698" i="6"/>
  <c r="H698" i="6"/>
  <c r="I698" i="6"/>
  <c r="D699" i="6"/>
  <c r="E699" i="6"/>
  <c r="F699" i="6"/>
  <c r="G699" i="6"/>
  <c r="H699" i="6"/>
  <c r="I699" i="6"/>
  <c r="D700" i="6"/>
  <c r="E700" i="6"/>
  <c r="F700" i="6"/>
  <c r="G700" i="6"/>
  <c r="H700" i="6"/>
  <c r="I700" i="6"/>
  <c r="D701" i="6"/>
  <c r="E701" i="6"/>
  <c r="F701" i="6"/>
  <c r="G701" i="6"/>
  <c r="H701" i="6"/>
  <c r="I701" i="6"/>
  <c r="D702" i="6"/>
  <c r="E702" i="6"/>
  <c r="F702" i="6"/>
  <c r="G702" i="6"/>
  <c r="H702" i="6"/>
  <c r="I702" i="6"/>
  <c r="D703" i="6"/>
  <c r="E703" i="6"/>
  <c r="F703" i="6"/>
  <c r="G703" i="6"/>
  <c r="H703" i="6"/>
  <c r="I703" i="6"/>
  <c r="D704" i="6"/>
  <c r="E704" i="6"/>
  <c r="F704" i="6"/>
  <c r="G704" i="6"/>
  <c r="H704" i="6"/>
  <c r="I704" i="6"/>
  <c r="D705" i="6"/>
  <c r="E705" i="6"/>
  <c r="F705" i="6"/>
  <c r="G705" i="6"/>
  <c r="H705" i="6"/>
  <c r="I705" i="6"/>
  <c r="D706" i="6"/>
  <c r="E706" i="6"/>
  <c r="F706" i="6"/>
  <c r="G706" i="6"/>
  <c r="H706" i="6"/>
  <c r="I706" i="6"/>
  <c r="D707" i="6"/>
  <c r="E707" i="6"/>
  <c r="F707" i="6"/>
  <c r="G707" i="6"/>
  <c r="H707" i="6"/>
  <c r="I707" i="6"/>
  <c r="D708" i="6"/>
  <c r="E708" i="6"/>
  <c r="F708" i="6"/>
  <c r="G708" i="6"/>
  <c r="H708" i="6"/>
  <c r="I708" i="6"/>
  <c r="D709" i="6"/>
  <c r="E709" i="6"/>
  <c r="F709" i="6"/>
  <c r="G709" i="6"/>
  <c r="H709" i="6"/>
  <c r="I709" i="6"/>
  <c r="D710" i="6"/>
  <c r="E710" i="6"/>
  <c r="F710" i="6"/>
  <c r="G710" i="6"/>
  <c r="H710" i="6"/>
  <c r="I710" i="6"/>
  <c r="D711" i="6"/>
  <c r="E711" i="6"/>
  <c r="F711" i="6"/>
  <c r="G711" i="6"/>
  <c r="H711" i="6"/>
  <c r="I711" i="6"/>
  <c r="D712" i="6"/>
  <c r="E712" i="6"/>
  <c r="F712" i="6"/>
  <c r="G712" i="6"/>
  <c r="H712" i="6"/>
  <c r="I712" i="6"/>
  <c r="D713" i="6"/>
  <c r="E713" i="6"/>
  <c r="F713" i="6"/>
  <c r="G713" i="6"/>
  <c r="H713" i="6"/>
  <c r="I713" i="6"/>
  <c r="D714" i="6"/>
  <c r="E714" i="6"/>
  <c r="F714" i="6"/>
  <c r="G714" i="6"/>
  <c r="H714" i="6"/>
  <c r="I714" i="6"/>
  <c r="D715" i="6"/>
  <c r="E715" i="6"/>
  <c r="F715" i="6"/>
  <c r="G715" i="6"/>
  <c r="H715" i="6"/>
  <c r="I715" i="6"/>
  <c r="D716" i="6"/>
  <c r="E716" i="6"/>
  <c r="F716" i="6"/>
  <c r="G716" i="6"/>
  <c r="H716" i="6"/>
  <c r="I716" i="6"/>
  <c r="D717" i="6"/>
  <c r="E717" i="6"/>
  <c r="F717" i="6"/>
  <c r="G717" i="6"/>
  <c r="H717" i="6"/>
  <c r="I717" i="6"/>
  <c r="D718" i="6"/>
  <c r="E718" i="6"/>
  <c r="F718" i="6"/>
  <c r="G718" i="6"/>
  <c r="H718" i="6"/>
  <c r="I718" i="6"/>
  <c r="D719" i="6"/>
  <c r="E719" i="6"/>
  <c r="F719" i="6"/>
  <c r="G719" i="6"/>
  <c r="H719" i="6"/>
  <c r="I719" i="6"/>
  <c r="D720" i="6"/>
  <c r="E720" i="6"/>
  <c r="F720" i="6"/>
  <c r="G720" i="6"/>
  <c r="H720" i="6"/>
  <c r="I720" i="6"/>
  <c r="D721" i="6"/>
  <c r="E721" i="6"/>
  <c r="F721" i="6"/>
  <c r="G721" i="6"/>
  <c r="H721" i="6"/>
  <c r="I721" i="6"/>
  <c r="D722" i="6"/>
  <c r="E722" i="6"/>
  <c r="F722" i="6"/>
  <c r="G722" i="6"/>
  <c r="H722" i="6"/>
  <c r="I722" i="6"/>
  <c r="D723" i="6"/>
  <c r="E723" i="6"/>
  <c r="F723" i="6"/>
  <c r="G723" i="6"/>
  <c r="H723" i="6"/>
  <c r="I723" i="6"/>
  <c r="D724" i="6"/>
  <c r="E724" i="6"/>
  <c r="F724" i="6"/>
  <c r="G724" i="6"/>
  <c r="H724" i="6"/>
  <c r="I724" i="6"/>
  <c r="D725" i="6"/>
  <c r="E725" i="6"/>
  <c r="F725" i="6"/>
  <c r="G725" i="6"/>
  <c r="H725" i="6"/>
  <c r="I725" i="6"/>
  <c r="D726" i="6"/>
  <c r="E726" i="6"/>
  <c r="F726" i="6"/>
  <c r="G726" i="6"/>
  <c r="H726" i="6"/>
  <c r="I726" i="6"/>
  <c r="D727" i="6"/>
  <c r="E727" i="6"/>
  <c r="F727" i="6"/>
  <c r="G727" i="6"/>
  <c r="H727" i="6"/>
  <c r="I727" i="6"/>
  <c r="D728" i="6"/>
  <c r="E728" i="6"/>
  <c r="F728" i="6"/>
  <c r="G728" i="6"/>
  <c r="H728" i="6"/>
  <c r="I728" i="6"/>
  <c r="D729" i="6"/>
  <c r="E729" i="6"/>
  <c r="F729" i="6"/>
  <c r="G729" i="6"/>
  <c r="H729" i="6"/>
  <c r="I729" i="6"/>
  <c r="D730" i="6"/>
  <c r="E730" i="6"/>
  <c r="F730" i="6"/>
  <c r="G730" i="6"/>
  <c r="H730" i="6"/>
  <c r="I730" i="6"/>
  <c r="D731" i="6"/>
  <c r="E731" i="6"/>
  <c r="F731" i="6"/>
  <c r="G731" i="6"/>
  <c r="H731" i="6"/>
  <c r="I731" i="6"/>
  <c r="D732" i="6"/>
  <c r="E732" i="6"/>
  <c r="F732" i="6"/>
  <c r="G732" i="6"/>
  <c r="H732" i="6"/>
  <c r="I732" i="6"/>
  <c r="D733" i="6"/>
  <c r="E733" i="6"/>
  <c r="F733" i="6"/>
  <c r="G733" i="6"/>
  <c r="H733" i="6"/>
  <c r="I733" i="6"/>
  <c r="D734" i="6"/>
  <c r="E734" i="6"/>
  <c r="F734" i="6"/>
  <c r="G734" i="6"/>
  <c r="H734" i="6"/>
  <c r="I734" i="6"/>
  <c r="D735" i="6"/>
  <c r="E735" i="6"/>
  <c r="F735" i="6"/>
  <c r="G735" i="6"/>
  <c r="H735" i="6"/>
  <c r="I735" i="6"/>
  <c r="D736" i="6"/>
  <c r="E736" i="6"/>
  <c r="F736" i="6"/>
  <c r="G736" i="6"/>
  <c r="H736" i="6"/>
  <c r="I736" i="6"/>
  <c r="D737" i="6"/>
  <c r="E737" i="6"/>
  <c r="F737" i="6"/>
  <c r="G737" i="6"/>
  <c r="H737" i="6"/>
  <c r="I737" i="6"/>
  <c r="D738" i="6"/>
  <c r="E738" i="6"/>
  <c r="F738" i="6"/>
  <c r="G738" i="6"/>
  <c r="H738" i="6"/>
  <c r="I738" i="6"/>
  <c r="D739" i="6"/>
  <c r="E739" i="6"/>
  <c r="F739" i="6"/>
  <c r="G739" i="6"/>
  <c r="H739" i="6"/>
  <c r="I739" i="6"/>
  <c r="D740" i="6"/>
  <c r="E740" i="6"/>
  <c r="F740" i="6"/>
  <c r="G740" i="6"/>
  <c r="H740" i="6"/>
  <c r="I740" i="6"/>
  <c r="D741" i="6"/>
  <c r="E741" i="6"/>
  <c r="F741" i="6"/>
  <c r="G741" i="6"/>
  <c r="H741" i="6"/>
  <c r="I741" i="6"/>
  <c r="D742" i="6"/>
  <c r="E742" i="6"/>
  <c r="F742" i="6"/>
  <c r="G742" i="6"/>
  <c r="H742" i="6"/>
  <c r="I742" i="6"/>
  <c r="D743" i="6"/>
  <c r="E743" i="6"/>
  <c r="F743" i="6"/>
  <c r="G743" i="6"/>
  <c r="H743" i="6"/>
  <c r="I743" i="6"/>
  <c r="D744" i="6"/>
  <c r="E744" i="6"/>
  <c r="F744" i="6"/>
  <c r="G744" i="6"/>
  <c r="H744" i="6"/>
  <c r="I744" i="6"/>
  <c r="D745" i="6"/>
  <c r="E745" i="6"/>
  <c r="F745" i="6"/>
  <c r="G745" i="6"/>
  <c r="H745" i="6"/>
  <c r="I745" i="6"/>
  <c r="D746" i="6"/>
  <c r="E746" i="6"/>
  <c r="F746" i="6"/>
  <c r="G746" i="6"/>
  <c r="H746" i="6"/>
  <c r="I746" i="6"/>
  <c r="D747" i="6"/>
  <c r="E747" i="6"/>
  <c r="F747" i="6"/>
  <c r="G747" i="6"/>
  <c r="H747" i="6"/>
  <c r="I747" i="6"/>
  <c r="D748" i="6"/>
  <c r="E748" i="6"/>
  <c r="F748" i="6"/>
  <c r="G748" i="6"/>
  <c r="H748" i="6"/>
  <c r="I748" i="6"/>
  <c r="D749" i="6"/>
  <c r="E749" i="6"/>
  <c r="F749" i="6"/>
  <c r="G749" i="6"/>
  <c r="H749" i="6"/>
  <c r="I749" i="6"/>
  <c r="D750" i="6"/>
  <c r="E750" i="6"/>
  <c r="F750" i="6"/>
  <c r="G750" i="6"/>
  <c r="H750" i="6"/>
  <c r="I750" i="6"/>
  <c r="D751" i="6"/>
  <c r="E751" i="6"/>
  <c r="F751" i="6"/>
  <c r="G751" i="6"/>
  <c r="H751" i="6"/>
  <c r="I751" i="6"/>
  <c r="D752" i="6"/>
  <c r="E752" i="6"/>
  <c r="F752" i="6"/>
  <c r="G752" i="6"/>
  <c r="H752" i="6"/>
  <c r="I752" i="6"/>
  <c r="D753" i="6"/>
  <c r="E753" i="6"/>
  <c r="F753" i="6"/>
  <c r="G753" i="6"/>
  <c r="H753" i="6"/>
  <c r="I753" i="6"/>
  <c r="D754" i="6"/>
  <c r="E754" i="6"/>
  <c r="F754" i="6"/>
  <c r="G754" i="6"/>
  <c r="H754" i="6"/>
  <c r="I754" i="6"/>
  <c r="D755" i="6"/>
  <c r="E755" i="6"/>
  <c r="F755" i="6"/>
  <c r="G755" i="6"/>
  <c r="H755" i="6"/>
  <c r="I755" i="6"/>
  <c r="D756" i="6"/>
  <c r="E756" i="6"/>
  <c r="F756" i="6"/>
  <c r="G756" i="6"/>
  <c r="H756" i="6"/>
  <c r="I756" i="6"/>
  <c r="D757" i="6"/>
  <c r="E757" i="6"/>
  <c r="F757" i="6"/>
  <c r="G757" i="6"/>
  <c r="H757" i="6"/>
  <c r="I757" i="6"/>
  <c r="D758" i="6"/>
  <c r="E758" i="6"/>
  <c r="F758" i="6"/>
  <c r="G758" i="6"/>
  <c r="H758" i="6"/>
  <c r="I758" i="6"/>
  <c r="D759" i="6"/>
  <c r="E759" i="6"/>
  <c r="F759" i="6"/>
  <c r="G759" i="6"/>
  <c r="H759" i="6"/>
  <c r="I759" i="6"/>
  <c r="D760" i="6"/>
  <c r="E760" i="6"/>
  <c r="F760" i="6"/>
  <c r="G760" i="6"/>
  <c r="H760" i="6"/>
  <c r="I760" i="6"/>
  <c r="D761" i="6"/>
  <c r="E761" i="6"/>
  <c r="F761" i="6"/>
  <c r="G761" i="6"/>
  <c r="H761" i="6"/>
  <c r="I761" i="6"/>
  <c r="D762" i="6"/>
  <c r="E762" i="6"/>
  <c r="F762" i="6"/>
  <c r="G762" i="6"/>
  <c r="H762" i="6"/>
  <c r="I762" i="6"/>
  <c r="D763" i="6"/>
  <c r="E763" i="6"/>
  <c r="F763" i="6"/>
  <c r="G763" i="6"/>
  <c r="H763" i="6"/>
  <c r="I763" i="6"/>
  <c r="D764" i="6"/>
  <c r="E764" i="6"/>
  <c r="F764" i="6"/>
  <c r="G764" i="6"/>
  <c r="H764" i="6"/>
  <c r="I764" i="6"/>
  <c r="D765" i="6"/>
  <c r="E765" i="6"/>
  <c r="F765" i="6"/>
  <c r="G765" i="6"/>
  <c r="H765" i="6"/>
  <c r="I765" i="6"/>
  <c r="D766" i="6"/>
  <c r="E766" i="6"/>
  <c r="F766" i="6"/>
  <c r="G766" i="6"/>
  <c r="H766" i="6"/>
  <c r="I766" i="6"/>
  <c r="D767" i="6"/>
  <c r="E767" i="6"/>
  <c r="F767" i="6"/>
  <c r="G767" i="6"/>
  <c r="H767" i="6"/>
  <c r="I767" i="6"/>
  <c r="D768" i="6"/>
  <c r="E768" i="6"/>
  <c r="F768" i="6"/>
  <c r="G768" i="6"/>
  <c r="H768" i="6"/>
  <c r="I768" i="6"/>
  <c r="D769" i="6"/>
  <c r="E769" i="6"/>
  <c r="F769" i="6"/>
  <c r="G769" i="6"/>
  <c r="H769" i="6"/>
  <c r="I769" i="6"/>
  <c r="D770" i="6"/>
  <c r="E770" i="6"/>
  <c r="F770" i="6"/>
  <c r="G770" i="6"/>
  <c r="H770" i="6"/>
  <c r="I770" i="6"/>
  <c r="D771" i="6"/>
  <c r="E771" i="6"/>
  <c r="F771" i="6"/>
  <c r="G771" i="6"/>
  <c r="H771" i="6"/>
  <c r="I771" i="6"/>
  <c r="D772" i="6"/>
  <c r="E772" i="6"/>
  <c r="F772" i="6"/>
  <c r="G772" i="6"/>
  <c r="H772" i="6"/>
  <c r="I772" i="6"/>
  <c r="D773" i="6"/>
  <c r="E773" i="6"/>
  <c r="F773" i="6"/>
  <c r="G773" i="6"/>
  <c r="H773" i="6"/>
  <c r="I773" i="6"/>
  <c r="D774" i="6"/>
  <c r="E774" i="6"/>
  <c r="F774" i="6"/>
  <c r="G774" i="6"/>
  <c r="H774" i="6"/>
  <c r="I774" i="6"/>
  <c r="D775" i="6"/>
  <c r="E775" i="6"/>
  <c r="F775" i="6"/>
  <c r="G775" i="6"/>
  <c r="H775" i="6"/>
  <c r="I775" i="6"/>
  <c r="D776" i="6"/>
  <c r="E776" i="6"/>
  <c r="F776" i="6"/>
  <c r="G776" i="6"/>
  <c r="H776" i="6"/>
  <c r="I776" i="6"/>
  <c r="D777" i="6"/>
  <c r="E777" i="6"/>
  <c r="F777" i="6"/>
  <c r="G777" i="6"/>
  <c r="H777" i="6"/>
  <c r="I777" i="6"/>
  <c r="D778" i="6"/>
  <c r="E778" i="6"/>
  <c r="F778" i="6"/>
  <c r="G778" i="6"/>
  <c r="H778" i="6"/>
  <c r="I778" i="6"/>
  <c r="D779" i="6"/>
  <c r="E779" i="6"/>
  <c r="F779" i="6"/>
  <c r="G779" i="6"/>
  <c r="H779" i="6"/>
  <c r="I779" i="6"/>
  <c r="D780" i="6"/>
  <c r="E780" i="6"/>
  <c r="F780" i="6"/>
  <c r="G780" i="6"/>
  <c r="H780" i="6"/>
  <c r="I780" i="6"/>
  <c r="D781" i="6"/>
  <c r="E781" i="6"/>
  <c r="F781" i="6"/>
  <c r="G781" i="6"/>
  <c r="H781" i="6"/>
  <c r="I781" i="6"/>
  <c r="D782" i="6"/>
  <c r="E782" i="6"/>
  <c r="F782" i="6"/>
  <c r="G782" i="6"/>
  <c r="H782" i="6"/>
  <c r="I782" i="6"/>
  <c r="D783" i="6"/>
  <c r="E783" i="6"/>
  <c r="F783" i="6"/>
  <c r="G783" i="6"/>
  <c r="H783" i="6"/>
  <c r="I783" i="6"/>
  <c r="D784" i="6"/>
  <c r="E784" i="6"/>
  <c r="F784" i="6"/>
  <c r="G784" i="6"/>
  <c r="H784" i="6"/>
  <c r="I784" i="6"/>
  <c r="D785" i="6"/>
  <c r="E785" i="6"/>
  <c r="F785" i="6"/>
  <c r="G785" i="6"/>
  <c r="H785" i="6"/>
  <c r="I785" i="6"/>
  <c r="D786" i="6"/>
  <c r="E786" i="6"/>
  <c r="F786" i="6"/>
  <c r="G786" i="6"/>
  <c r="H786" i="6"/>
  <c r="I786" i="6"/>
  <c r="D787" i="6"/>
  <c r="E787" i="6"/>
  <c r="F787" i="6"/>
  <c r="G787" i="6"/>
  <c r="H787" i="6"/>
  <c r="I787" i="6"/>
  <c r="D788" i="6"/>
  <c r="E788" i="6"/>
  <c r="F788" i="6"/>
  <c r="G788" i="6"/>
  <c r="H788" i="6"/>
  <c r="I788" i="6"/>
  <c r="D789" i="6"/>
  <c r="E789" i="6"/>
  <c r="F789" i="6"/>
  <c r="G789" i="6"/>
  <c r="H789" i="6"/>
  <c r="I789" i="6"/>
  <c r="D790" i="6"/>
  <c r="E790" i="6"/>
  <c r="F790" i="6"/>
  <c r="G790" i="6"/>
  <c r="H790" i="6"/>
  <c r="I790" i="6"/>
  <c r="D791" i="6"/>
  <c r="E791" i="6"/>
  <c r="F791" i="6"/>
  <c r="G791" i="6"/>
  <c r="H791" i="6"/>
  <c r="I791" i="6"/>
  <c r="D792" i="6"/>
  <c r="E792" i="6"/>
  <c r="F792" i="6"/>
  <c r="G792" i="6"/>
  <c r="H792" i="6"/>
  <c r="I792" i="6"/>
  <c r="D793" i="6"/>
  <c r="E793" i="6"/>
  <c r="F793" i="6"/>
  <c r="G793" i="6"/>
  <c r="H793" i="6"/>
  <c r="I793" i="6"/>
  <c r="D794" i="6"/>
  <c r="E794" i="6"/>
  <c r="F794" i="6"/>
  <c r="G794" i="6"/>
  <c r="H794" i="6"/>
  <c r="I794" i="6"/>
  <c r="D795" i="6"/>
  <c r="E795" i="6"/>
  <c r="F795" i="6"/>
  <c r="G795" i="6"/>
  <c r="H795" i="6"/>
  <c r="I795" i="6"/>
  <c r="D796" i="6"/>
  <c r="E796" i="6"/>
  <c r="F796" i="6"/>
  <c r="G796" i="6"/>
  <c r="H796" i="6"/>
  <c r="I796" i="6"/>
  <c r="D797" i="6"/>
  <c r="E797" i="6"/>
  <c r="F797" i="6"/>
  <c r="G797" i="6"/>
  <c r="H797" i="6"/>
  <c r="I797" i="6"/>
  <c r="D798" i="6"/>
  <c r="E798" i="6"/>
  <c r="F798" i="6"/>
  <c r="G798" i="6"/>
  <c r="H798" i="6"/>
  <c r="I798" i="6"/>
  <c r="D799" i="6"/>
  <c r="E799" i="6"/>
  <c r="F799" i="6"/>
  <c r="G799" i="6"/>
  <c r="H799" i="6"/>
  <c r="I799" i="6"/>
  <c r="D800" i="6"/>
  <c r="E800" i="6"/>
  <c r="F800" i="6"/>
  <c r="G800" i="6"/>
  <c r="H800" i="6"/>
  <c r="I800" i="6"/>
  <c r="D801" i="6"/>
  <c r="E801" i="6"/>
  <c r="F801" i="6"/>
  <c r="G801" i="6"/>
  <c r="H801" i="6"/>
  <c r="I801" i="6"/>
  <c r="D802" i="6"/>
  <c r="E802" i="6"/>
  <c r="F802" i="6"/>
  <c r="G802" i="6"/>
  <c r="H802" i="6"/>
  <c r="I802" i="6"/>
  <c r="D803" i="6"/>
  <c r="E803" i="6"/>
  <c r="F803" i="6"/>
  <c r="G803" i="6"/>
  <c r="H803" i="6"/>
  <c r="I803" i="6"/>
  <c r="D804" i="6"/>
  <c r="E804" i="6"/>
  <c r="F804" i="6"/>
  <c r="G804" i="6"/>
  <c r="H804" i="6"/>
  <c r="I804" i="6"/>
  <c r="D805" i="6"/>
  <c r="E805" i="6"/>
  <c r="F805" i="6"/>
  <c r="G805" i="6"/>
  <c r="H805" i="6"/>
  <c r="I805" i="6"/>
  <c r="D806" i="6"/>
  <c r="E806" i="6"/>
  <c r="F806" i="6"/>
  <c r="G806" i="6"/>
  <c r="H806" i="6"/>
  <c r="I806" i="6"/>
  <c r="D807" i="6"/>
  <c r="E807" i="6"/>
  <c r="F807" i="6"/>
  <c r="G807" i="6"/>
  <c r="H807" i="6"/>
  <c r="I807" i="6"/>
  <c r="D808" i="6"/>
  <c r="E808" i="6"/>
  <c r="F808" i="6"/>
  <c r="G808" i="6"/>
  <c r="H808" i="6"/>
  <c r="I808" i="6"/>
  <c r="D809" i="6"/>
  <c r="E809" i="6"/>
  <c r="F809" i="6"/>
  <c r="G809" i="6"/>
  <c r="H809" i="6"/>
  <c r="I809" i="6"/>
  <c r="D810" i="6"/>
  <c r="E810" i="6"/>
  <c r="F810" i="6"/>
  <c r="G810" i="6"/>
  <c r="H810" i="6"/>
  <c r="I810" i="6"/>
  <c r="D811" i="6"/>
  <c r="E811" i="6"/>
  <c r="F811" i="6"/>
  <c r="G811" i="6"/>
  <c r="H811" i="6"/>
  <c r="I811" i="6"/>
  <c r="D812" i="6"/>
  <c r="E812" i="6"/>
  <c r="F812" i="6"/>
  <c r="G812" i="6"/>
  <c r="H812" i="6"/>
  <c r="I812" i="6"/>
  <c r="D813" i="6"/>
  <c r="E813" i="6"/>
  <c r="F813" i="6"/>
  <c r="G813" i="6"/>
  <c r="H813" i="6"/>
  <c r="I813" i="6"/>
  <c r="D814" i="6"/>
  <c r="E814" i="6"/>
  <c r="F814" i="6"/>
  <c r="G814" i="6"/>
  <c r="H814" i="6"/>
  <c r="I814" i="6"/>
  <c r="D815" i="6"/>
  <c r="E815" i="6"/>
  <c r="F815" i="6"/>
  <c r="G815" i="6"/>
  <c r="H815" i="6"/>
  <c r="I815" i="6"/>
  <c r="D816" i="6"/>
  <c r="E816" i="6"/>
  <c r="F816" i="6"/>
  <c r="G816" i="6"/>
  <c r="H816" i="6"/>
  <c r="I816" i="6"/>
  <c r="D817" i="6"/>
  <c r="E817" i="6"/>
  <c r="F817" i="6"/>
  <c r="G817" i="6"/>
  <c r="H817" i="6"/>
  <c r="I817" i="6"/>
  <c r="D818" i="6"/>
  <c r="E818" i="6"/>
  <c r="F818" i="6"/>
  <c r="G818" i="6"/>
  <c r="H818" i="6"/>
  <c r="I818" i="6"/>
  <c r="D819" i="6"/>
  <c r="E819" i="6"/>
  <c r="F819" i="6"/>
  <c r="G819" i="6"/>
  <c r="H819" i="6"/>
  <c r="I819" i="6"/>
  <c r="D820" i="6"/>
  <c r="E820" i="6"/>
  <c r="F820" i="6"/>
  <c r="G820" i="6"/>
  <c r="H820" i="6"/>
  <c r="I820" i="6"/>
  <c r="D821" i="6"/>
  <c r="E821" i="6"/>
  <c r="F821" i="6"/>
  <c r="G821" i="6"/>
  <c r="H821" i="6"/>
  <c r="I821" i="6"/>
  <c r="D822" i="6"/>
  <c r="E822" i="6"/>
  <c r="F822" i="6"/>
  <c r="G822" i="6"/>
  <c r="H822" i="6"/>
  <c r="I822" i="6"/>
  <c r="D823" i="6"/>
  <c r="E823" i="6"/>
  <c r="F823" i="6"/>
  <c r="G823" i="6"/>
  <c r="H823" i="6"/>
  <c r="I823" i="6"/>
  <c r="D824" i="6"/>
  <c r="E824" i="6"/>
  <c r="F824" i="6"/>
  <c r="G824" i="6"/>
  <c r="H824" i="6"/>
  <c r="I824" i="6"/>
  <c r="D825" i="6"/>
  <c r="E825" i="6"/>
  <c r="F825" i="6"/>
  <c r="G825" i="6"/>
  <c r="H825" i="6"/>
  <c r="I825" i="6"/>
  <c r="D826" i="6"/>
  <c r="E826" i="6"/>
  <c r="F826" i="6"/>
  <c r="G826" i="6"/>
  <c r="H826" i="6"/>
  <c r="I826" i="6"/>
  <c r="D827" i="6"/>
  <c r="E827" i="6"/>
  <c r="F827" i="6"/>
  <c r="G827" i="6"/>
  <c r="H827" i="6"/>
  <c r="I827" i="6"/>
  <c r="D828" i="6"/>
  <c r="E828" i="6"/>
  <c r="F828" i="6"/>
  <c r="G828" i="6"/>
  <c r="H828" i="6"/>
  <c r="I828" i="6"/>
  <c r="D829" i="6"/>
  <c r="E829" i="6"/>
  <c r="F829" i="6"/>
  <c r="G829" i="6"/>
  <c r="H829" i="6"/>
  <c r="I829" i="6"/>
  <c r="D830" i="6"/>
  <c r="E830" i="6"/>
  <c r="F830" i="6"/>
  <c r="G830" i="6"/>
  <c r="H830" i="6"/>
  <c r="I830" i="6"/>
  <c r="D831" i="6"/>
  <c r="E831" i="6"/>
  <c r="F831" i="6"/>
  <c r="G831" i="6"/>
  <c r="H831" i="6"/>
  <c r="I831" i="6"/>
  <c r="D832" i="6"/>
  <c r="E832" i="6"/>
  <c r="F832" i="6"/>
  <c r="G832" i="6"/>
  <c r="H832" i="6"/>
  <c r="I832" i="6"/>
  <c r="D833" i="6"/>
  <c r="E833" i="6"/>
  <c r="F833" i="6"/>
  <c r="G833" i="6"/>
  <c r="H833" i="6"/>
  <c r="I833" i="6"/>
  <c r="D834" i="6"/>
  <c r="E834" i="6"/>
  <c r="F834" i="6"/>
  <c r="G834" i="6"/>
  <c r="H834" i="6"/>
  <c r="I834" i="6"/>
  <c r="D835" i="6"/>
  <c r="E835" i="6"/>
  <c r="F835" i="6"/>
  <c r="G835" i="6"/>
  <c r="H835" i="6"/>
  <c r="I835" i="6"/>
  <c r="D836" i="6"/>
  <c r="E836" i="6"/>
  <c r="F836" i="6"/>
  <c r="G836" i="6"/>
  <c r="H836" i="6"/>
  <c r="I836" i="6"/>
  <c r="D837" i="6"/>
  <c r="E837" i="6"/>
  <c r="F837" i="6"/>
  <c r="G837" i="6"/>
  <c r="H837" i="6"/>
  <c r="I837" i="6"/>
  <c r="D838" i="6"/>
  <c r="E838" i="6"/>
  <c r="F838" i="6"/>
  <c r="G838" i="6"/>
  <c r="H838" i="6"/>
  <c r="I838" i="6"/>
  <c r="D839" i="6"/>
  <c r="E839" i="6"/>
  <c r="F839" i="6"/>
  <c r="G839" i="6"/>
  <c r="H839" i="6"/>
  <c r="I839" i="6"/>
  <c r="D840" i="6"/>
  <c r="E840" i="6"/>
  <c r="F840" i="6"/>
  <c r="G840" i="6"/>
  <c r="H840" i="6"/>
  <c r="I840" i="6"/>
  <c r="D841" i="6"/>
  <c r="E841" i="6"/>
  <c r="F841" i="6"/>
  <c r="G841" i="6"/>
  <c r="H841" i="6"/>
  <c r="I841" i="6"/>
  <c r="D842" i="6"/>
  <c r="E842" i="6"/>
  <c r="F842" i="6"/>
  <c r="G842" i="6"/>
  <c r="H842" i="6"/>
  <c r="I842" i="6"/>
  <c r="D843" i="6"/>
  <c r="E843" i="6"/>
  <c r="F843" i="6"/>
  <c r="G843" i="6"/>
  <c r="H843" i="6"/>
  <c r="I843" i="6"/>
  <c r="D844" i="6"/>
  <c r="E844" i="6"/>
  <c r="F844" i="6"/>
  <c r="G844" i="6"/>
  <c r="H844" i="6"/>
  <c r="I844" i="6"/>
  <c r="D845" i="6"/>
  <c r="E845" i="6"/>
  <c r="F845" i="6"/>
  <c r="G845" i="6"/>
  <c r="H845" i="6"/>
  <c r="I845" i="6"/>
  <c r="D846" i="6"/>
  <c r="E846" i="6"/>
  <c r="F846" i="6"/>
  <c r="G846" i="6"/>
  <c r="H846" i="6"/>
  <c r="I846" i="6"/>
  <c r="D847" i="6"/>
  <c r="E847" i="6"/>
  <c r="F847" i="6"/>
  <c r="G847" i="6"/>
  <c r="H847" i="6"/>
  <c r="I847" i="6"/>
  <c r="D848" i="6"/>
  <c r="E848" i="6"/>
  <c r="F848" i="6"/>
  <c r="G848" i="6"/>
  <c r="H848" i="6"/>
  <c r="I848" i="6"/>
  <c r="D849" i="6"/>
  <c r="E849" i="6"/>
  <c r="F849" i="6"/>
  <c r="G849" i="6"/>
  <c r="H849" i="6"/>
  <c r="I849" i="6"/>
  <c r="D850" i="6"/>
  <c r="E850" i="6"/>
  <c r="F850" i="6"/>
  <c r="G850" i="6"/>
  <c r="H850" i="6"/>
  <c r="I850" i="6"/>
  <c r="D851" i="6"/>
  <c r="E851" i="6"/>
  <c r="F851" i="6"/>
  <c r="G851" i="6"/>
  <c r="H851" i="6"/>
  <c r="I851" i="6"/>
  <c r="D852" i="6"/>
  <c r="E852" i="6"/>
  <c r="F852" i="6"/>
  <c r="G852" i="6"/>
  <c r="H852" i="6"/>
  <c r="I852" i="6"/>
  <c r="D853" i="6"/>
  <c r="E853" i="6"/>
  <c r="F853" i="6"/>
  <c r="G853" i="6"/>
  <c r="H853" i="6"/>
  <c r="I853" i="6"/>
  <c r="D854" i="6"/>
  <c r="E854" i="6"/>
  <c r="F854" i="6"/>
  <c r="G854" i="6"/>
  <c r="H854" i="6"/>
  <c r="I854" i="6"/>
  <c r="D855" i="6"/>
  <c r="E855" i="6"/>
  <c r="F855" i="6"/>
  <c r="G855" i="6"/>
  <c r="H855" i="6"/>
  <c r="I855" i="6"/>
  <c r="D856" i="6"/>
  <c r="E856" i="6"/>
  <c r="F856" i="6"/>
  <c r="G856" i="6"/>
  <c r="H856" i="6"/>
  <c r="I856" i="6"/>
  <c r="D857" i="6"/>
  <c r="E857" i="6"/>
  <c r="F857" i="6"/>
  <c r="G857" i="6"/>
  <c r="H857" i="6"/>
  <c r="I857" i="6"/>
  <c r="D858" i="6"/>
  <c r="E858" i="6"/>
  <c r="F858" i="6"/>
  <c r="G858" i="6"/>
  <c r="H858" i="6"/>
  <c r="I858" i="6"/>
  <c r="D859" i="6"/>
  <c r="E859" i="6"/>
  <c r="F859" i="6"/>
  <c r="G859" i="6"/>
  <c r="H859" i="6"/>
  <c r="I859" i="6"/>
  <c r="D860" i="6"/>
  <c r="E860" i="6"/>
  <c r="F860" i="6"/>
  <c r="G860" i="6"/>
  <c r="H860" i="6"/>
  <c r="I860" i="6"/>
  <c r="D861" i="6"/>
  <c r="E861" i="6"/>
  <c r="F861" i="6"/>
  <c r="G861" i="6"/>
  <c r="H861" i="6"/>
  <c r="I861" i="6"/>
  <c r="D862" i="6"/>
  <c r="E862" i="6"/>
  <c r="F862" i="6"/>
  <c r="G862" i="6"/>
  <c r="H862" i="6"/>
  <c r="I862" i="6"/>
  <c r="D863" i="6"/>
  <c r="E863" i="6"/>
  <c r="F863" i="6"/>
  <c r="G863" i="6"/>
  <c r="H863" i="6"/>
  <c r="I863" i="6"/>
  <c r="D864" i="6"/>
  <c r="E864" i="6"/>
  <c r="F864" i="6"/>
  <c r="G864" i="6"/>
  <c r="H864" i="6"/>
  <c r="I864" i="6"/>
  <c r="D865" i="6"/>
  <c r="E865" i="6"/>
  <c r="F865" i="6"/>
  <c r="G865" i="6"/>
  <c r="H865" i="6"/>
  <c r="I865" i="6"/>
  <c r="D866" i="6"/>
  <c r="E866" i="6"/>
  <c r="F866" i="6"/>
  <c r="G866" i="6"/>
  <c r="H866" i="6"/>
  <c r="I866" i="6"/>
  <c r="D867" i="6"/>
  <c r="E867" i="6"/>
  <c r="F867" i="6"/>
  <c r="G867" i="6"/>
  <c r="H867" i="6"/>
  <c r="I867" i="6"/>
  <c r="D868" i="6"/>
  <c r="E868" i="6"/>
  <c r="F868" i="6"/>
  <c r="G868" i="6"/>
  <c r="H868" i="6"/>
  <c r="I868" i="6"/>
  <c r="D869" i="6"/>
  <c r="E869" i="6"/>
  <c r="F869" i="6"/>
  <c r="G869" i="6"/>
  <c r="H869" i="6"/>
  <c r="I869" i="6"/>
  <c r="D870" i="6"/>
  <c r="E870" i="6"/>
  <c r="F870" i="6"/>
  <c r="G870" i="6"/>
  <c r="H870" i="6"/>
  <c r="I870" i="6"/>
  <c r="D871" i="6"/>
  <c r="E871" i="6"/>
  <c r="F871" i="6"/>
  <c r="G871" i="6"/>
  <c r="H871" i="6"/>
  <c r="I871" i="6"/>
  <c r="D872" i="6"/>
  <c r="E872" i="6"/>
  <c r="F872" i="6"/>
  <c r="G872" i="6"/>
  <c r="H872" i="6"/>
  <c r="I872" i="6"/>
  <c r="D873" i="6"/>
  <c r="E873" i="6"/>
  <c r="F873" i="6"/>
  <c r="G873" i="6"/>
  <c r="H873" i="6"/>
  <c r="I873" i="6"/>
  <c r="D874" i="6"/>
  <c r="E874" i="6"/>
  <c r="F874" i="6"/>
  <c r="G874" i="6"/>
  <c r="H874" i="6"/>
  <c r="I874" i="6"/>
  <c r="D875" i="6"/>
  <c r="E875" i="6"/>
  <c r="F875" i="6"/>
  <c r="G875" i="6"/>
  <c r="H875" i="6"/>
  <c r="I875" i="6"/>
  <c r="D876" i="6"/>
  <c r="E876" i="6"/>
  <c r="F876" i="6"/>
  <c r="G876" i="6"/>
  <c r="H876" i="6"/>
  <c r="I876" i="6"/>
  <c r="D877" i="6"/>
  <c r="E877" i="6"/>
  <c r="F877" i="6"/>
  <c r="G877" i="6"/>
  <c r="H877" i="6"/>
  <c r="I877" i="6"/>
  <c r="D878" i="6"/>
  <c r="E878" i="6"/>
  <c r="F878" i="6"/>
  <c r="G878" i="6"/>
  <c r="H878" i="6"/>
  <c r="I878" i="6"/>
  <c r="D879" i="6"/>
  <c r="E879" i="6"/>
  <c r="F879" i="6"/>
  <c r="G879" i="6"/>
  <c r="H879" i="6"/>
  <c r="I879" i="6"/>
  <c r="D880" i="6"/>
  <c r="E880" i="6"/>
  <c r="F880" i="6"/>
  <c r="G880" i="6"/>
  <c r="H880" i="6"/>
  <c r="I880" i="6"/>
  <c r="D881" i="6"/>
  <c r="E881" i="6"/>
  <c r="F881" i="6"/>
  <c r="G881" i="6"/>
  <c r="H881" i="6"/>
  <c r="I881" i="6"/>
  <c r="D882" i="6"/>
  <c r="E882" i="6"/>
  <c r="F882" i="6"/>
  <c r="G882" i="6"/>
  <c r="H882" i="6"/>
  <c r="I882" i="6"/>
  <c r="D883" i="6"/>
  <c r="E883" i="6"/>
  <c r="F883" i="6"/>
  <c r="G883" i="6"/>
  <c r="H883" i="6"/>
  <c r="I883" i="6"/>
  <c r="D884" i="6"/>
  <c r="E884" i="6"/>
  <c r="F884" i="6"/>
  <c r="G884" i="6"/>
  <c r="H884" i="6"/>
  <c r="I884" i="6"/>
  <c r="D885" i="6"/>
  <c r="E885" i="6"/>
  <c r="F885" i="6"/>
  <c r="G885" i="6"/>
  <c r="H885" i="6"/>
  <c r="I885" i="6"/>
  <c r="D886" i="6"/>
  <c r="E886" i="6"/>
  <c r="F886" i="6"/>
  <c r="G886" i="6"/>
  <c r="H886" i="6"/>
  <c r="I886" i="6"/>
  <c r="D887" i="6"/>
  <c r="E887" i="6"/>
  <c r="F887" i="6"/>
  <c r="G887" i="6"/>
  <c r="H887" i="6"/>
  <c r="I887" i="6"/>
  <c r="D888" i="6"/>
  <c r="E888" i="6"/>
  <c r="F888" i="6"/>
  <c r="G888" i="6"/>
  <c r="H888" i="6"/>
  <c r="I888" i="6"/>
  <c r="D889" i="6"/>
  <c r="E889" i="6"/>
  <c r="F889" i="6"/>
  <c r="G889" i="6"/>
  <c r="H889" i="6"/>
  <c r="I889" i="6"/>
  <c r="D890" i="6"/>
  <c r="E890" i="6"/>
  <c r="F890" i="6"/>
  <c r="G890" i="6"/>
  <c r="H890" i="6"/>
  <c r="I890" i="6"/>
  <c r="D891" i="6"/>
  <c r="E891" i="6"/>
  <c r="F891" i="6"/>
  <c r="G891" i="6"/>
  <c r="H891" i="6"/>
  <c r="I891" i="6"/>
  <c r="D892" i="6"/>
  <c r="E892" i="6"/>
  <c r="F892" i="6"/>
  <c r="G892" i="6"/>
  <c r="H892" i="6"/>
  <c r="I892" i="6"/>
  <c r="D893" i="6"/>
  <c r="E893" i="6"/>
  <c r="F893" i="6"/>
  <c r="G893" i="6"/>
  <c r="H893" i="6"/>
  <c r="I893" i="6"/>
  <c r="D894" i="6"/>
  <c r="E894" i="6"/>
  <c r="F894" i="6"/>
  <c r="G894" i="6"/>
  <c r="H894" i="6"/>
  <c r="I894" i="6"/>
  <c r="D895" i="6"/>
  <c r="E895" i="6"/>
  <c r="F895" i="6"/>
  <c r="G895" i="6"/>
  <c r="H895" i="6"/>
  <c r="I895" i="6"/>
  <c r="D896" i="6"/>
  <c r="E896" i="6"/>
  <c r="F896" i="6"/>
  <c r="G896" i="6"/>
  <c r="H896" i="6"/>
  <c r="I896" i="6"/>
  <c r="D897" i="6"/>
  <c r="E897" i="6"/>
  <c r="F897" i="6"/>
  <c r="G897" i="6"/>
  <c r="H897" i="6"/>
  <c r="I897" i="6"/>
  <c r="D898" i="6"/>
  <c r="E898" i="6"/>
  <c r="F898" i="6"/>
  <c r="G898" i="6"/>
  <c r="H898" i="6"/>
  <c r="I898" i="6"/>
  <c r="D899" i="6"/>
  <c r="E899" i="6"/>
  <c r="F899" i="6"/>
  <c r="G899" i="6"/>
  <c r="H899" i="6"/>
  <c r="I899" i="6"/>
  <c r="D900" i="6"/>
  <c r="E900" i="6"/>
  <c r="F900" i="6"/>
  <c r="G900" i="6"/>
  <c r="H900" i="6"/>
  <c r="I900" i="6"/>
  <c r="D901" i="6"/>
  <c r="E901" i="6"/>
  <c r="F901" i="6"/>
  <c r="G901" i="6"/>
  <c r="H901" i="6"/>
  <c r="I901" i="6"/>
  <c r="D902" i="6"/>
  <c r="E902" i="6"/>
  <c r="F902" i="6"/>
  <c r="G902" i="6"/>
  <c r="H902" i="6"/>
  <c r="I902" i="6"/>
  <c r="D903" i="6"/>
  <c r="E903" i="6"/>
  <c r="F903" i="6"/>
  <c r="G903" i="6"/>
  <c r="H903" i="6"/>
  <c r="I903" i="6"/>
  <c r="D904" i="6"/>
  <c r="E904" i="6"/>
  <c r="F904" i="6"/>
  <c r="G904" i="6"/>
  <c r="H904" i="6"/>
  <c r="I904" i="6"/>
  <c r="D905" i="6"/>
  <c r="E905" i="6"/>
  <c r="F905" i="6"/>
  <c r="G905" i="6"/>
  <c r="H905" i="6"/>
  <c r="I905" i="6"/>
  <c r="D906" i="6"/>
  <c r="E906" i="6"/>
  <c r="F906" i="6"/>
  <c r="G906" i="6"/>
  <c r="H906" i="6"/>
  <c r="I906" i="6"/>
  <c r="D907" i="6"/>
  <c r="E907" i="6"/>
  <c r="F907" i="6"/>
  <c r="G907" i="6"/>
  <c r="H907" i="6"/>
  <c r="I907" i="6"/>
  <c r="D908" i="6"/>
  <c r="E908" i="6"/>
  <c r="F908" i="6"/>
  <c r="G908" i="6"/>
  <c r="H908" i="6"/>
  <c r="I908" i="6"/>
  <c r="D909" i="6"/>
  <c r="E909" i="6"/>
  <c r="F909" i="6"/>
  <c r="G909" i="6"/>
  <c r="H909" i="6"/>
  <c r="I909" i="6"/>
  <c r="D910" i="6"/>
  <c r="E910" i="6"/>
  <c r="F910" i="6"/>
  <c r="G910" i="6"/>
  <c r="H910" i="6"/>
  <c r="I910" i="6"/>
</calcChain>
</file>

<file path=xl/sharedStrings.xml><?xml version="1.0" encoding="utf-8"?>
<sst xmlns="http://schemas.openxmlformats.org/spreadsheetml/2006/main" count="2796" uniqueCount="982">
  <si>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</si>
  <si>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</si>
  <si>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</si>
  <si>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</si>
  <si>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</si>
  <si>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</si>
  <si>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</si>
  <si>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</si>
  <si>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</si>
  <si>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</si>
  <si>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</si>
  <si>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</si>
  <si>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</si>
  <si>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</si>
  <si>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</si>
  <si>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</si>
  <si>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</si>
  <si>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</si>
  <si>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</si>
  <si>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</si>
  <si>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</si>
  <si>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</si>
  <si>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</si>
  <si>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</si>
  <si>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</si>
  <si>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</si>
  <si>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</si>
  <si>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</si>
  <si>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</si>
  <si>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</si>
  <si>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</si>
  <si>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</si>
  <si>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</si>
  <si>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</si>
  <si>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</si>
  <si>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</si>
  <si>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</si>
  <si>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</si>
  <si>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</si>
  <si>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CEDULA</t>
  </si>
  <si>
    <t>NOMBRES Y APELLIDOS</t>
  </si>
  <si>
    <t>JULIO NARCISO CORREDOR PARDO</t>
  </si>
  <si>
    <t>JULIO TAVERA MEJIA</t>
  </si>
  <si>
    <t>OSWALDO OSPINA ALVAREZ</t>
  </si>
  <si>
    <t>WALTER DUARTE ARIAS</t>
  </si>
  <si>
    <t>VICTOR RAUL REYES SARMIENTO</t>
  </si>
  <si>
    <t>MARIO FERNANDO FIGUERO MORA</t>
  </si>
  <si>
    <t>MESIAS FONTECHA</t>
  </si>
  <si>
    <t>FRANCISCO CARVAJAL</t>
  </si>
  <si>
    <t>EDGAR GUSTAVO ROJAS OBANDO</t>
  </si>
  <si>
    <t>JOSE ROBERTO VELEZ MUNERA</t>
  </si>
  <si>
    <t>MIGUEL ANTONIO JIMENEZ RINCON</t>
  </si>
  <si>
    <t>CARLOS FELIPE FIGUEROA MARTINEZ</t>
  </si>
  <si>
    <t>WILLIAM PARRA ALZATE</t>
  </si>
  <si>
    <t>JOSE VICENTE ARAQUE SABABRIA</t>
  </si>
  <si>
    <t>NELSON BONILLA LONDOÑO</t>
  </si>
  <si>
    <t>JORGE ELIECER VELANDIA</t>
  </si>
  <si>
    <t>JAIME SIMON SANABRIA APONTE</t>
  </si>
  <si>
    <t>PEDRO ISIDRO LOPEZ YEPEZ</t>
  </si>
  <si>
    <t>RODRIGO EDUARDO PIMENTEL MURCIA</t>
  </si>
  <si>
    <t>LUIS FERNANDO QUINTERO MENDEZ</t>
  </si>
  <si>
    <t>GERMAN AUGUSTO PEÑA RUBIO</t>
  </si>
  <si>
    <t>FRANCISCO ROBERTO ARIAS</t>
  </si>
  <si>
    <t>ROBERTO MONSALVE CALDERON</t>
  </si>
  <si>
    <t>ALVARO MOSQUERA GALLEGO</t>
  </si>
  <si>
    <t>HERNANDO SOSA CASTILLO</t>
  </si>
  <si>
    <t>MIRYAM AYALA TIBAVISCO</t>
  </si>
  <si>
    <t>BEIBA MARIA CASTRO CASTRO</t>
  </si>
  <si>
    <t>JANNETTE ALEYDA MARTIN CRUZ</t>
  </si>
  <si>
    <t>LUCIA AMPARO VENEGAS DIAZ</t>
  </si>
  <si>
    <t>ROCIO CORREA BELTRAN</t>
  </si>
  <si>
    <t>ALBA ESTELA LEON MELLIZO</t>
  </si>
  <si>
    <t>MARLENY INFANTE RODRIGUEZ</t>
  </si>
  <si>
    <t>FLOR MARINA JIMENEZ SANABRIA</t>
  </si>
  <si>
    <t>GLADYS JUDITH VALBUENA VALBUENA</t>
  </si>
  <si>
    <t>BEAGRIZ AVILA RODRIGUEZ</t>
  </si>
  <si>
    <t>AURA ALICIA BARON</t>
  </si>
  <si>
    <t>FLORINDA GUTIERREZ GUTIERREZ</t>
  </si>
  <si>
    <t>EDLEMIRA GALVIS VALENCIA</t>
  </si>
  <si>
    <t>MARIA DEL CARMEN SANCHEZ GUERRERO</t>
  </si>
  <si>
    <t>CELMIRA PEÑA VELANDIA</t>
  </si>
  <si>
    <t>AURA IMELDA BEJARANO CAMACHO</t>
  </si>
  <si>
    <t>MARIA LIGIA MARIÑO MARQUEZ</t>
  </si>
  <si>
    <t>MARIA DEL PILAR GARZON LARA</t>
  </si>
  <si>
    <t>GLORIA MARLENY LOSADA PEREZ</t>
  </si>
  <si>
    <t>ALEXANDRA MARIA BARATO ALAGUNA</t>
  </si>
  <si>
    <t>EDNA LOURDES FERNANDEZ GUERRA</t>
  </si>
  <si>
    <t>MARGARITA PEREZ CORRALES</t>
  </si>
  <si>
    <t>PATRICIA OCAMPO ARDILA</t>
  </si>
  <si>
    <t>DELCIA  MARTINA PACHECO DORIA</t>
  </si>
  <si>
    <t>CLEMENCIA GARCIA ACOSTA</t>
  </si>
  <si>
    <t>LUZ MARINA CASTAÑEDA GIL</t>
  </si>
  <si>
    <t>MARIA ASTRID TORRES PERDOMO</t>
  </si>
  <si>
    <t>ANA CECILIA LEON PRIETO</t>
  </si>
  <si>
    <t>MARTHA CECILIA GALINDO</t>
  </si>
  <si>
    <t>MARIA STELLA ESTUPIÑAN GARCIA</t>
  </si>
  <si>
    <t>CLARA EDILIA AVILA RINCON</t>
  </si>
  <si>
    <t>DORA MARGARITA MALAGON VILLAGRAN</t>
  </si>
  <si>
    <t>VICTORIA DEL CARMEN OVALLE NIÑO</t>
  </si>
  <si>
    <t>MARIA OLGA CAMPUZANO GRANADOS</t>
  </si>
  <si>
    <t>ROSARIO TAVERA MATEUS</t>
  </si>
  <si>
    <t>TERESA PEREZ GARZON</t>
  </si>
  <si>
    <t>ISABEL CANTOR</t>
  </si>
  <si>
    <t>MARIA LUISA ROMERO ROZO</t>
  </si>
  <si>
    <t>MARIA VICTORIA MONCADA GOMEZ</t>
  </si>
  <si>
    <t>DINORA SILVA GUTIERREZ</t>
  </si>
  <si>
    <t xml:space="preserve">MARIA PATRICIA MORA </t>
  </si>
  <si>
    <t>MABEL ROCIO BEDOYA CERGUERA</t>
  </si>
  <si>
    <t>MARIA DEL CARMEN MOLINA DE G</t>
  </si>
  <si>
    <t>OMAIRA BOLAÑOS GARCIA</t>
  </si>
  <si>
    <t>VIRIGINA MENDOZA SALAZAR</t>
  </si>
  <si>
    <t>LUCY STELLA ALVAREZ RAMIREZ</t>
  </si>
  <si>
    <t>MADRILENA LIZARAZO</t>
  </si>
  <si>
    <t>MARTH ARDILA PACHON</t>
  </si>
  <si>
    <t>ILMA BERNAL GONZALEZ</t>
  </si>
  <si>
    <t>CARMEN AMALIA GARCIA</t>
  </si>
  <si>
    <t>LUZ NELLY BUITRAGO HENAO</t>
  </si>
  <si>
    <t>MARLENY ROBAYO ROMERO</t>
  </si>
  <si>
    <t>MARTHA BEATRIZ HERNANDEZ FRANCO</t>
  </si>
  <si>
    <t>MARTHA SHIRLEY BENITEZ ZAPATA</t>
  </si>
  <si>
    <t>RUBIELA CASTRO MARTINEZ</t>
  </si>
  <si>
    <t>MARIA CRISTINA RUIZ CASTAÑEDA</t>
  </si>
  <si>
    <t>DORA NELLY VARGAS ALBA</t>
  </si>
  <si>
    <t>ROSALBINA GONZALEZ HERRERA</t>
  </si>
  <si>
    <t>CLAUDIA ELISA JEREZ VASQUEZ</t>
  </si>
  <si>
    <t>MARIA NOHEMY MONTAÑEZ CORREDOR</t>
  </si>
  <si>
    <t>NELLY MATEUS ARIZA</t>
  </si>
  <si>
    <t>ELSA ALBARRACIN MARTINEZ</t>
  </si>
  <si>
    <t>MARIA HILDA SUAREZ MANRIQUE</t>
  </si>
  <si>
    <t>GLORIA MARIA ACOSTA RICO</t>
  </si>
  <si>
    <t>LUZ MERY VILLALOBOS DIAZ</t>
  </si>
  <si>
    <t>BLANCA MERCEDES CETINA TENJO</t>
  </si>
  <si>
    <t>LUZ MARINA LEON</t>
  </si>
  <si>
    <t xml:space="preserve">   </t>
  </si>
  <si>
    <t>LUZ MIRA  FORERO PINTO</t>
  </si>
  <si>
    <t>MARIA SILVINA VENEGAS JUNICA</t>
  </si>
  <si>
    <t>SANDRA PATRICIA FONTECHA</t>
  </si>
  <si>
    <t>MARTHA LUCIA ROJAS RAMIREZ</t>
  </si>
  <si>
    <t xml:space="preserve">BLANCA FLOR MARIEN FORERO </t>
  </si>
  <si>
    <t>MARTHA ROSA GUTIERREZ</t>
  </si>
  <si>
    <t>SANDRA MILENNA TAVERA RODRIGUEZ</t>
  </si>
  <si>
    <t>LAURA GERCYD SANCHEZ BONILLA</t>
  </si>
  <si>
    <t>ANA SOFIA RUBIANO</t>
  </si>
  <si>
    <t>ANA ISABEL SANCHEZ MARROQUIN</t>
  </si>
  <si>
    <t>MYRIAM GUACHETA SANCHEZ</t>
  </si>
  <si>
    <t>EDILMA BARRETO DE CABRA</t>
  </si>
  <si>
    <t>LUCERO CUBIILOS RINCON</t>
  </si>
  <si>
    <t>ROSA MARIA MARTINEZ DE AVILA</t>
  </si>
  <si>
    <t>ELSA VICTORIA MENGUA MARQUEZ</t>
  </si>
  <si>
    <t>BRUNHILDE GOETHE SANCHEZ</t>
  </si>
  <si>
    <t>ANA ISABEL TALERO MONFCADA</t>
  </si>
  <si>
    <t>FLOR NOHELIA ORTIZ BAQUERO</t>
  </si>
  <si>
    <t>ANA VICTORIA VARGAS MORENO</t>
  </si>
  <si>
    <t>CLAUDIA ANSELMA MONTOYA MARTINEZ</t>
  </si>
  <si>
    <t>MARIA IMELDA NIÑO CASTELLANOS</t>
  </si>
  <si>
    <t>LUCY ESTELA BOHORQUEZ</t>
  </si>
  <si>
    <t>RITA ESPERANZA SALAMANCA GARZON</t>
  </si>
  <si>
    <t>MARIA BERNADA PINZON GONZALEZ</t>
  </si>
  <si>
    <t>MARIA HELENA DUVANCA</t>
  </si>
  <si>
    <t>MARIA ISABEL ALVAREZ GOMEZ</t>
  </si>
  <si>
    <t>JANNETE SAAD DOMINGUEZ</t>
  </si>
  <si>
    <t>MARIA TERESA PRIETO</t>
  </si>
  <si>
    <t>ROSALBA MUÑOZ MUNAR</t>
  </si>
  <si>
    <t>MARIA GOMEZ PINTOR</t>
  </si>
  <si>
    <t>ZAYDA CRISTINA MEDINA ARAUJO</t>
  </si>
  <si>
    <t>LUZ MARINA PULIDO RAMIREZ</t>
  </si>
  <si>
    <t>LUZ MARINA MARTINEZ MANRIQUE</t>
  </si>
  <si>
    <t>AURA MARIA ROBAYO GAMBA</t>
  </si>
  <si>
    <t>NOYRA BEATRIZ NIÑO CARRILLO</t>
  </si>
  <si>
    <t>BLANCA MARINA TRUJILLO MARTINEZ</t>
  </si>
  <si>
    <t>MARTHA MARTINEZ</t>
  </si>
  <si>
    <t>BERTHA NANCY ESLAVA DE PUENTES</t>
  </si>
  <si>
    <t>DIANA PATRICIA ALVARADO LAVERDE</t>
  </si>
  <si>
    <t>CONCEPCION ENCISO BUITRAGO</t>
  </si>
  <si>
    <t>MARTHA PATRICIA AMAYA PEÑA</t>
  </si>
  <si>
    <t>BETTY LUCILA SANCHEZ DIAZ</t>
  </si>
  <si>
    <t>LALINE DEL CARMEN OSORIO</t>
  </si>
  <si>
    <t>MARGARITA DE JESUS  DUQUE VASQUEZ</t>
  </si>
  <si>
    <t>MARIA LILIA GUARIN ZEA</t>
  </si>
  <si>
    <t>ALBA CONSUELO QUINTERO DE RIVEROS</t>
  </si>
  <si>
    <t>ELVIA FARFAN CORREA</t>
  </si>
  <si>
    <t>MARGARITA SOTO MORALES</t>
  </si>
  <si>
    <t>FLOR MARINA ORJUELA SALGADO</t>
  </si>
  <si>
    <t>JANNETE MALAGON AVILA</t>
  </si>
  <si>
    <t>FANNY GARZON SERRATO</t>
  </si>
  <si>
    <t>MIRIAM IVONNE ROMERO NAVARRETE</t>
  </si>
  <si>
    <t>EDILMA ALARCON RAMIREZ</t>
  </si>
  <si>
    <t>LUZ MARINA CARRION VARGAS</t>
  </si>
  <si>
    <t>AIDA MERCEDES LOPEZ SANTANA</t>
  </si>
  <si>
    <t>BLANCA FANNY GALINDO TRIANA</t>
  </si>
  <si>
    <t>ESPERANZA BALLEN PAVA</t>
  </si>
  <si>
    <t>BLANCA FLOR MUÑOZ MORENO</t>
  </si>
  <si>
    <t>ASTRID MIREYA GONZALEZ CHAPARRO</t>
  </si>
  <si>
    <t>MARIA SILDANA GUZMAN JURADO</t>
  </si>
  <si>
    <t>DIANA MARIA ESPAÑA CAMARGO</t>
  </si>
  <si>
    <t>SANDRA CALLE GOMEZ</t>
  </si>
  <si>
    <t>MARGARITA RODRIGUEZ PEREZ</t>
  </si>
  <si>
    <t>EUFROCINE MARILLAC LINARES SALINAS</t>
  </si>
  <si>
    <t>EMPERATRIZ BOTACHE YAGUARA</t>
  </si>
  <si>
    <t>ANA SILVIA GARCIA BUENO</t>
  </si>
  <si>
    <t>ANYE JOSEFA ALBARRACIN CARDENAS</t>
  </si>
  <si>
    <t>MARIA CLAUDIA GARCIA LOPEZ</t>
  </si>
  <si>
    <t>RUTH MARINA SUANCHA HORTUA</t>
  </si>
  <si>
    <t>CLAUDIA CONSUELO CRUZ PULIDO</t>
  </si>
  <si>
    <t>LUZ JANETH MARQUEZ VELOZA</t>
  </si>
  <si>
    <t>NIDIA ESPERANZA PARDO</t>
  </si>
  <si>
    <t>MARIA CAROLINA MANOSALVA MACIAS</t>
  </si>
  <si>
    <t>DIANA MALDONADO MESA</t>
  </si>
  <si>
    <t>JENNU ALEXANDRA ALVARADO SALAZAR</t>
  </si>
  <si>
    <t>BLANCA STELLA PIRAZAN PARRA</t>
  </si>
  <si>
    <t>GRACIELA VARGAS CHAPARRO</t>
  </si>
  <si>
    <t>MARIA CLAUDIA VILLALBA MORENO</t>
  </si>
  <si>
    <t>EDNA AZUCENA LOPEZ BOLIVAR</t>
  </si>
  <si>
    <t>SANDRA MILENA ALEMAN ORTEGA</t>
  </si>
  <si>
    <t>DIANA ALVAREZ QUINTERO</t>
  </si>
  <si>
    <t>OLGA YASMIN TORRES RODRIGUEZ</t>
  </si>
  <si>
    <t>NURY ADENIS ORIGUA JEJEN</t>
  </si>
  <si>
    <t>GRACIELA RAMIREZ OTERO</t>
  </si>
  <si>
    <t>FLOR ERNESTINA BECERRA GUTIERREZ</t>
  </si>
  <si>
    <t>YANETH TENZA LIZARAZO</t>
  </si>
  <si>
    <t>EMILSE LEONOR VARGAS BELTRAN</t>
  </si>
  <si>
    <t>CLAUDIA PLAZAS JIMENEZ</t>
  </si>
  <si>
    <t>CLAUDIA PATRICIA FLOREZ PEÑA</t>
  </si>
  <si>
    <t>CLAUDIA FLOREZ PEÑA</t>
  </si>
  <si>
    <t>NELCY ESMERALDA PEÑA ACEVEDO</t>
  </si>
  <si>
    <t>OLGA LUCIA LOZADA RODRIGUEZ</t>
  </si>
  <si>
    <t>MONICA ALEJANDRA RIVERA CARDENAS</t>
  </si>
  <si>
    <t>ELVIA FANDIÑO URIBE</t>
  </si>
  <si>
    <t>SANDRA ELENA TAPIAS NUÑEZ</t>
  </si>
  <si>
    <t>NINI CAROL BEJARANO TORRES</t>
  </si>
  <si>
    <t>PATRICIA SALGADO GONZALEZ</t>
  </si>
  <si>
    <t>LEIDY JHOHANA CASTILLO AMADO</t>
  </si>
  <si>
    <t>MARIA CONSTANZA ECHVERRY ARIAS</t>
  </si>
  <si>
    <t>DEICY JANNETH GOMEZ RODRIGUEZ</t>
  </si>
  <si>
    <t>DERLY DAYAN SALGUERO CELIS</t>
  </si>
  <si>
    <t>YEIMY JASSBLEIDY VELASQUEZ ORJUELA</t>
  </si>
  <si>
    <t>CLAUDIA LUCIA ACEVEDO MANZANO</t>
  </si>
  <si>
    <t>BLANCA STELLA PEDROZA VELEZ</t>
  </si>
  <si>
    <t>LUZ ANGELA PAEZ PAEZ</t>
  </si>
  <si>
    <t>ALVARO ELIAS CAMELO RODIGUEZ</t>
  </si>
  <si>
    <t>RAFAEL HERNANDEZ JIMENEZ OSORIO</t>
  </si>
  <si>
    <t>IVAN ARTURO MATIZ RUIZ</t>
  </si>
  <si>
    <t>VICTOR MANUEL HERNANDEZ RODRIGUEZ</t>
  </si>
  <si>
    <t>GERMAN HERRERA FORERO</t>
  </si>
  <si>
    <t>DANIEL FERNANDO SASTOQUE PARISIER</t>
  </si>
  <si>
    <t>BELMER CALLEJAS MARTINEZ</t>
  </si>
  <si>
    <t>MILTON JAVIER CAMARGO</t>
  </si>
  <si>
    <t>WALTER RAFAEL CABRA BARRETO</t>
  </si>
  <si>
    <t>JAVIER HERNANDO RODRIGUEZ PEREZ</t>
  </si>
  <si>
    <t>CARLOS ALBERTO GAIDOS NATES</t>
  </si>
  <si>
    <t>DIEGO FERNANDO ALVARADO LOPEZ</t>
  </si>
  <si>
    <t>JOSE IGNACIO LOPEZ REYES</t>
  </si>
  <si>
    <t>JORGE ALEJANDRO DELGADO GONGORA</t>
  </si>
  <si>
    <t>JENNY TORRES FONTECHA</t>
  </si>
  <si>
    <t>LADY KATERINE LOPEZ MONTENEGRO</t>
  </si>
  <si>
    <t>NATALY CRISTINA OSORIO VELANDIA</t>
  </si>
  <si>
    <t>JEAN PERRE AUGUSTO BOTACHE</t>
  </si>
  <si>
    <t>DAIRA LESLIE PULIDO DIAZ</t>
  </si>
  <si>
    <t>JULLY LORENA MURILLO MORENO</t>
  </si>
  <si>
    <t>KELLY JHOHANA LLANOS VARELA</t>
  </si>
  <si>
    <t>DONARIS MENCO RODRIGUEZ</t>
  </si>
  <si>
    <t>NYCOLE GERALDINE ECHEVERRY ALVIS</t>
  </si>
  <si>
    <t>MARTHA CILENIA VASQUEZ FONSECA</t>
  </si>
  <si>
    <t>ESPERANZA RUIZ RUBIANO</t>
  </si>
  <si>
    <t>FANNY LOPEZ MONROY</t>
  </si>
  <si>
    <t>FLOR MARINA PRIETO VELANDIA</t>
  </si>
  <si>
    <t xml:space="preserve">ANA RODRIGUEZ DE CAMARGO </t>
  </si>
  <si>
    <t>AMALIA CASAS DE SANDOVAL</t>
  </si>
  <si>
    <t>WALDO CABRERA</t>
  </si>
  <si>
    <t>CARLOS JULIO BABATIVA MARTIN</t>
  </si>
  <si>
    <t>PAOLA FERNANDEZ GIL</t>
  </si>
  <si>
    <t>MARITZA GONZALEZ CUERVO</t>
  </si>
  <si>
    <t>MARISOL GOMEZ MURCIA</t>
  </si>
  <si>
    <t>CONDUCTOR</t>
  </si>
  <si>
    <t>AUXILIAR DE MANTENIMIENTO</t>
  </si>
  <si>
    <t>AUXILIAR ADMINISTRATIVO</t>
  </si>
  <si>
    <t>EDGAR JOSE AVILA DUQUE</t>
  </si>
  <si>
    <t>MEDICO GENERAL</t>
  </si>
  <si>
    <t>WILLIAM HUMBERTO BELTRAN NIZO</t>
  </si>
  <si>
    <t>PROFESIONAL UNIVERSITARIO AREA SALUD</t>
  </si>
  <si>
    <t>OPERARIO DE SERVICIOS GENERALES (CAMILLERO)</t>
  </si>
  <si>
    <t>OPERARIO SERVICIOS GENERALES</t>
  </si>
  <si>
    <t>MILLER FERNANDO GONZALEZ OLAYA</t>
  </si>
  <si>
    <t>TÉCNICO AREA SALUD</t>
  </si>
  <si>
    <t>JOSE RAMON GARCIA CASTELLANOS</t>
  </si>
  <si>
    <t>GILMER JHONNY MONTOYA LOPEZ</t>
  </si>
  <si>
    <t>AUXILIAR AREA SALUD</t>
  </si>
  <si>
    <t>FABIO ASTOLFO LOPEZ DONADO</t>
  </si>
  <si>
    <t>LUIS ALBERTO PARRA FORERO</t>
  </si>
  <si>
    <t>LUIS EDUARDO PRIETO SANDOVAL</t>
  </si>
  <si>
    <t>GONZALO MEDINA CABALLERO</t>
  </si>
  <si>
    <t>TÉCNICO ADMINISTRATIVO</t>
  </si>
  <si>
    <t>RICARDO RUEDA BILBAO</t>
  </si>
  <si>
    <t>HECTOR ANGEL ORJUELA</t>
  </si>
  <si>
    <t>CELADOR</t>
  </si>
  <si>
    <t>JORGE ELIECER VELANDIA VARGAS</t>
  </si>
  <si>
    <t>PEDRO ENRIQUE PULIDO SERRANO</t>
  </si>
  <si>
    <t>PEDRO ISIDRO YEPES LOPEZ</t>
  </si>
  <si>
    <t>PROFESIONAL ESPECIALIZADO</t>
  </si>
  <si>
    <t>JESUS ALBERTO PORRAS MELO</t>
  </si>
  <si>
    <t>ALVARO HERNAN VASQUEZ GARCIA</t>
  </si>
  <si>
    <t>HENRY ANICETO SARMIENTO MORENO</t>
  </si>
  <si>
    <t>JOSE GERMAN AUGUSTO PEÑA RUBIO</t>
  </si>
  <si>
    <t>TÉCNICO OPERATIVO</t>
  </si>
  <si>
    <t>JAVIER VICENTE ARDILA MESA</t>
  </si>
  <si>
    <t>ODONTOLOGO</t>
  </si>
  <si>
    <t>JOSE LIBARDO ROMERO GARZON</t>
  </si>
  <si>
    <t>JOSE JOAQUIN ARIAS ORJUELA</t>
  </si>
  <si>
    <t>PEDRO PABLO PACHON CUERVO</t>
  </si>
  <si>
    <t>JULIO CESAR GUERRA MORENO</t>
  </si>
  <si>
    <t>PROFESIONAL UNIVERSITARIO</t>
  </si>
  <si>
    <t>CAMILO BELMONTE LEON</t>
  </si>
  <si>
    <t>ARNULFO SOSA VARGAS</t>
  </si>
  <si>
    <t>CARLOS ARTURO CASTAÑEDA MARTIN</t>
  </si>
  <si>
    <t>ELSA CASTRO ANZOLA</t>
  </si>
  <si>
    <t>DORA PATRICIA MELO RIAÑO</t>
  </si>
  <si>
    <t>LUZ MERY ORTEGON LOZANO</t>
  </si>
  <si>
    <t>MARIELA YEPEZ MARROQUIN</t>
  </si>
  <si>
    <t>NORABEL SANCHEZ RODRIGUEZ</t>
  </si>
  <si>
    <t>MARTHA ELENA SOTO GAMEZ</t>
  </si>
  <si>
    <t>BLANCA JUDITH LOPEZ RAMIREZ</t>
  </si>
  <si>
    <t>ENFERMERO</t>
  </si>
  <si>
    <t>CARMEN ELISA PRIETO AGUDELO</t>
  </si>
  <si>
    <t>MAGDA CRISTINA SUAREZ RODRIGUEZ</t>
  </si>
  <si>
    <t>MARIA LIGIA MARIÑO RAMIREZ</t>
  </si>
  <si>
    <t>LIDA CRISTINA AVILA CONTRERAS</t>
  </si>
  <si>
    <t>ALCIRA SOTELO VILLAMIL</t>
  </si>
  <si>
    <t>GLORIA ISABEL CAMPOS ROA</t>
  </si>
  <si>
    <t>LINA MARIA OROZCO GUZMAN</t>
  </si>
  <si>
    <t>ENA LOURDES FERNANDEZ GUERRA</t>
  </si>
  <si>
    <t>ROSALBA MATEUS ARIZA</t>
  </si>
  <si>
    <t xml:space="preserve">MARIA LIGIA CAMPOS </t>
  </si>
  <si>
    <t>CLARA INES GARCIA SANCHEZ</t>
  </si>
  <si>
    <t>LUZ ELENA LONDOÑO LOAIZA</t>
  </si>
  <si>
    <t xml:space="preserve">MARIA MARINA OBANDO PORTILLO </t>
  </si>
  <si>
    <t>LUMI CRISTINA BLANCO REDONDO</t>
  </si>
  <si>
    <t>BERTA MARIA CASTILLO CAMPI</t>
  </si>
  <si>
    <t>FABIOLA VILLARREAL CANIZARES</t>
  </si>
  <si>
    <t>ANGELICA MARIA RANGEL MARCHENA</t>
  </si>
  <si>
    <t>DELCIA MARTINA PACHECO DORIA</t>
  </si>
  <si>
    <t>FARIDE RAMIREZ MIRANDA</t>
  </si>
  <si>
    <t>SECRETARIO</t>
  </si>
  <si>
    <t>MARIA NELSY RUBIANO MORENO</t>
  </si>
  <si>
    <t xml:space="preserve">MAUREN LUCIA LUGO </t>
  </si>
  <si>
    <t>YOLANDA RUSSY GIRALDO</t>
  </si>
  <si>
    <t>MEDICO ESPECIALISTA</t>
  </si>
  <si>
    <t>BLANCA HILDA PINEDA DE BELTRAN</t>
  </si>
  <si>
    <t>CRISTINA BARRERA BERNAL</t>
  </si>
  <si>
    <t>ELCY ROBLEDO GARZON</t>
  </si>
  <si>
    <t>MARIA DEL CARMEN MOLINA DE GONZALEZ</t>
  </si>
  <si>
    <t>LYDA ESPERANZA SARMIENTO GARZON</t>
  </si>
  <si>
    <t>ROSALBINA BOHORQUEZ VARGAS</t>
  </si>
  <si>
    <t>LUZ ALBA LOPEZ ACERO</t>
  </si>
  <si>
    <t>CARMEN GLORIA ROJAS CHAVEZ</t>
  </si>
  <si>
    <t>CLAUDIA ESPERANZA BERNAL MENDOZA</t>
  </si>
  <si>
    <t>ILSA ROMERO HERNANDEZ</t>
  </si>
  <si>
    <t>JULIETA CALDERON CARVAJAL</t>
  </si>
  <si>
    <t>VILMA YANETH RUIZ RUIZ</t>
  </si>
  <si>
    <t>PATRICIA EUGENIA PASCUAS MAYOR</t>
  </si>
  <si>
    <t>MABEL ROCIO BEDOYA CERQUERA</t>
  </si>
  <si>
    <t>OMAIRA SIBELIS BOLAÑOS GARCIA</t>
  </si>
  <si>
    <t xml:space="preserve">ABIGAIL FLOREZ </t>
  </si>
  <si>
    <t>MARTHA ARDILA PACHON</t>
  </si>
  <si>
    <t>BLANCA ESPERANZA MANCERA HERNANDEZ</t>
  </si>
  <si>
    <t>RAQUEL CELIS DE ROBAYO</t>
  </si>
  <si>
    <t>ANA OLIVA OVALLE ZEA</t>
  </si>
  <si>
    <t>MARLY DIAZ DE FANDIÑO</t>
  </si>
  <si>
    <t>MARIA CLARA QUINTANA ROZO</t>
  </si>
  <si>
    <t>DIANA BETTY SALAS VARGAS</t>
  </si>
  <si>
    <t>CLEMENTINA SACRISTAN MOSCOSO</t>
  </si>
  <si>
    <t>LUZ AMPARO ROA RAMIREZ</t>
  </si>
  <si>
    <t>CLAUDIA AMPARO RAMIREZ GARZON</t>
  </si>
  <si>
    <t>NIDIA TAPIA LOZANO</t>
  </si>
  <si>
    <t>MARLENY ROBAYO MORENO</t>
  </si>
  <si>
    <t>TERESA SANDOVAL BARAJAS</t>
  </si>
  <si>
    <t>JULIA TERESA ROLDAN VILLALOBOS</t>
  </si>
  <si>
    <t>MARIA NOHEMI MONTAÑEZ CORREDOR</t>
  </si>
  <si>
    <t>MARIA LILIA CARO CARO</t>
  </si>
  <si>
    <t>MARITZA ORTIZ PERDOMO</t>
  </si>
  <si>
    <t>CARMEN GRACIELA FONSECA LONDOÑO</t>
  </si>
  <si>
    <t>ANDREA DEL PILAR CHONA CHONA</t>
  </si>
  <si>
    <t xml:space="preserve">MARIA CRISTINA MONROY CORREA </t>
  </si>
  <si>
    <t>ANA CECILIA AVILA LINDO</t>
  </si>
  <si>
    <t>DIANA HERNANDEZ MORA</t>
  </si>
  <si>
    <t>MARIA TERESA JIMENEZ LUCAS</t>
  </si>
  <si>
    <t xml:space="preserve">MARIA DEL CARMEN SALAZAR ZAMBRANO </t>
  </si>
  <si>
    <t>NEILA ELMA PEREZ NOVOA</t>
  </si>
  <si>
    <t xml:space="preserve">DIANA BONILLA CASTELL </t>
  </si>
  <si>
    <t xml:space="preserve">MARTHA IRENE SOLER RAMOS </t>
  </si>
  <si>
    <t>LUZ MIRA FORERO PINTO</t>
  </si>
  <si>
    <t>CLAUDINA PEREZ RODRIGUEZ</t>
  </si>
  <si>
    <t>MARIA EUGENIA VELASQUEZ VERGARA</t>
  </si>
  <si>
    <t>VIRGINIA MENDOZA SALAZAR</t>
  </si>
  <si>
    <t>ODONTOLOGO ESPECIALISTA</t>
  </si>
  <si>
    <t>GLORIA STELLA PEREZ INFANTE</t>
  </si>
  <si>
    <t>LINLLENI GONZALEZ MORENO</t>
  </si>
  <si>
    <t>SANDRA PATRICIA FONTECHA RUBIANO</t>
  </si>
  <si>
    <t>MARTHA LUCIA ROJAS RODRIGUEZ</t>
  </si>
  <si>
    <t>BLANCA FLOR MARIEN FORERO NIÑO</t>
  </si>
  <si>
    <t>YOLANDA BERNAL GONZALEZ</t>
  </si>
  <si>
    <t>MARTHA GIOVANA QUITIAN CAMACHO</t>
  </si>
  <si>
    <t>FABIOLA ROJAS ACOSTA</t>
  </si>
  <si>
    <t>MYRIAM NANCY MUÑOZ DE ACOSTA</t>
  </si>
  <si>
    <t>ENFERMERO ESPECIALISTA</t>
  </si>
  <si>
    <t xml:space="preserve">MARTHA EMILCE MEDINA </t>
  </si>
  <si>
    <t>GLORIA ESPERANZA GOMEZ URIBE</t>
  </si>
  <si>
    <t>LUCY STELLA BOHORQUEZ</t>
  </si>
  <si>
    <t>MARIA DIVANEL CAMACHO BERDUGO</t>
  </si>
  <si>
    <t>FANNY SANDOVAL GUERRERO</t>
  </si>
  <si>
    <t>MARIA HELENA DUVANCA MURCIA</t>
  </si>
  <si>
    <t>CARMEN GENNY BARRAGAN PALACIO</t>
  </si>
  <si>
    <t>AMPARO ACERO ROMERO</t>
  </si>
  <si>
    <t>OLGA MARIA PINEDA DE GUZMAN</t>
  </si>
  <si>
    <t>GLORIA MERCEDES GARATEJO CARDENAS</t>
  </si>
  <si>
    <t xml:space="preserve">MARTHA MARTINEZ </t>
  </si>
  <si>
    <t>BERTHA NANCY ESLAVA DEFUENTES</t>
  </si>
  <si>
    <t>ELSA DEL CARMEN PARRA GONZALEZ</t>
  </si>
  <si>
    <t>NAVIS DEL CARMEN MONTIEL BAQUERO</t>
  </si>
  <si>
    <t>MARLYTH VILLADIEGO VILLADIEGO</t>
  </si>
  <si>
    <t>MARGARITA DE JESUS DUQUE VASQUEZ</t>
  </si>
  <si>
    <t>MARIA LILIA DEL CARMEN GUARIN ZEA</t>
  </si>
  <si>
    <t>JULIA HAYDEE SANCHEZ DIAZ</t>
  </si>
  <si>
    <t xml:space="preserve">MARIA EDILIA CANO </t>
  </si>
  <si>
    <t>PAOLA DEL PILAR RICO BAEZ</t>
  </si>
  <si>
    <t>ELSA GALAN MORENO</t>
  </si>
  <si>
    <t>HILDA BERNAL CADENA</t>
  </si>
  <si>
    <t>ROSA STELLA MOLINA CADENA</t>
  </si>
  <si>
    <t>CLARA INES CASTILLO LADINO</t>
  </si>
  <si>
    <t>MARIA TERESA CAMELO ROJAS</t>
  </si>
  <si>
    <t>LUZ YOLANDA AGUILAR CUERVO</t>
  </si>
  <si>
    <t>MARIELA PATARROYO COGUA</t>
  </si>
  <si>
    <t>BEATRIZ TOCA DE VELANDIA</t>
  </si>
  <si>
    <t>AMPARO GOMEZ MUÑOZ</t>
  </si>
  <si>
    <t>GLORIA BEATRIZ ROJAS DEVIA</t>
  </si>
  <si>
    <t>MARIA YOLANDA RODRIGUEZ JAIMES</t>
  </si>
  <si>
    <t>AMANDA CRUZ RINCON</t>
  </si>
  <si>
    <t>LUZ ANGELA SANCHEZ HERNANDEZ</t>
  </si>
  <si>
    <t>NAYIBE MURAD VALENCIA</t>
  </si>
  <si>
    <t>GLADYS MYRIAM BECERRA DIAZ</t>
  </si>
  <si>
    <t>MARIA PATRICIA FONSECA CALDERON</t>
  </si>
  <si>
    <t>LILIANA DEL PILAR ARANGO SANCHEZ</t>
  </si>
  <si>
    <t>PROFESIONAL ESPECIALIZADO AREA SALUD</t>
  </si>
  <si>
    <t>YOLANDA OLIVA ROMERO CUBILLOS</t>
  </si>
  <si>
    <t>DIANA GABRIELA VELASQUEZ ROJAS</t>
  </si>
  <si>
    <t>DIANA ESPAÑA CAMARGO</t>
  </si>
  <si>
    <t>YUMNA SEFAIR SILVA</t>
  </si>
  <si>
    <t>ELIZABETH TROMPETERO TUTA</t>
  </si>
  <si>
    <t>MARY ESNEDA VILLA RAMIREZ</t>
  </si>
  <si>
    <t xml:space="preserve">MARÌA ESPERANZA RAGA RUÌZ </t>
  </si>
  <si>
    <t>ADRIANA GIMENA LEAL CERON</t>
  </si>
  <si>
    <t>LUCIA BARRETO DE GARZON</t>
  </si>
  <si>
    <t>ROSA HELENA VARGAS ORTIZ</t>
  </si>
  <si>
    <t>OLGA YANETH LOPEZ OSPINA</t>
  </si>
  <si>
    <t>HERMINDA MARGOTH CHAMUCERO AYALA</t>
  </si>
  <si>
    <t>ESPERANZA RODRIGUEZ CABRA</t>
  </si>
  <si>
    <t>MARGARITA MARIA PEÑA BUITRAGO</t>
  </si>
  <si>
    <t xml:space="preserve">AMANDA FABIOLA QUINTERO PORRAS </t>
  </si>
  <si>
    <t>FRANCIA ELENA RICO TABARES</t>
  </si>
  <si>
    <t>MARIA ELIZABETH CASTRO BONILLA</t>
  </si>
  <si>
    <t>ASTRID ORLANDA CAÑAS PERALTA</t>
  </si>
  <si>
    <t>LIGIA NATALIA ALFONSO ACERO</t>
  </si>
  <si>
    <t>GLORIA STELLA BERMUDEZ HERNANDEZ</t>
  </si>
  <si>
    <t>LILIA YOLANDA LOPEZ GOMEZ</t>
  </si>
  <si>
    <t>LIZ JACQUELINE SERRATO DIAZ</t>
  </si>
  <si>
    <t>MARIA CLAUDIA RUIZ RIVADENEIRA</t>
  </si>
  <si>
    <t>MARIA PIEDAD ROCHA DELGADILLO</t>
  </si>
  <si>
    <t>MARIA MARGARITA VACA ACOSTA</t>
  </si>
  <si>
    <t>LUZ JANNETH MARQUEZ VELOSA</t>
  </si>
  <si>
    <t>MIREYA AVELLANEDA GUTIERREZ</t>
  </si>
  <si>
    <t>LUZ STELLA HERRERA ACOSTA</t>
  </si>
  <si>
    <t>CLAUDIA AMPARO GIL GUARIN</t>
  </si>
  <si>
    <t>LUZ ESTELA SARMIENTO FARIAS</t>
  </si>
  <si>
    <t>ROSA PEDRAZA GONZALEZ</t>
  </si>
  <si>
    <t>GLORIA INES MONTAÑA GOMEZ</t>
  </si>
  <si>
    <t>ALBA PATRICIA ARANA SANCHEZ</t>
  </si>
  <si>
    <t>SECRETARIO EJECUTIVO</t>
  </si>
  <si>
    <t>SANDRA MARGOTH SANTANA BOADA</t>
  </si>
  <si>
    <t>DIANA MARIA MALDONADO MESA</t>
  </si>
  <si>
    <t>EDNA PILAR GARZON CRUZ</t>
  </si>
  <si>
    <t>MARTHA GRACIELA SANABRIA BUSTOS</t>
  </si>
  <si>
    <t>MARIA ISABEL HIDALGO LOPEZ</t>
  </si>
  <si>
    <t>CLEMENCIA BRAVO URUEÑA</t>
  </si>
  <si>
    <t>ALBA JEANNETTE RODRIGUEZ MARTINEZ</t>
  </si>
  <si>
    <t>LUZ PATRICIA AVENDAÑO MORALES</t>
  </si>
  <si>
    <t>AMALIA DEVIA MORAN</t>
  </si>
  <si>
    <t>CLAUDIA FERNANDA GNECCO MENDOZA</t>
  </si>
  <si>
    <t>LILIA GLORIA CARDENAS BORDA</t>
  </si>
  <si>
    <t>DORA ALICIA MARTINEZ PAMPLONA</t>
  </si>
  <si>
    <t>DIRECTOR OPERATIVO</t>
  </si>
  <si>
    <t>LUZ ESPERANZA SANDOVAL CEPEDA</t>
  </si>
  <si>
    <t>JENNY SULIMA GONZALEZ MEDINA</t>
  </si>
  <si>
    <t>ROSI TRIANA ROJAS</t>
  </si>
  <si>
    <t>ETILVIA DEL CARMEN BURGOS PEÑA</t>
  </si>
  <si>
    <t>ACENETH CORREA VERGARA</t>
  </si>
  <si>
    <t>ASTRID TERESA RUSSI GUARIN</t>
  </si>
  <si>
    <t>MONICA AVELLANEDA LEON</t>
  </si>
  <si>
    <t>JULIANA VILLALOBOS ESPINOSA</t>
  </si>
  <si>
    <t xml:space="preserve">LUZ ESMERALDA MORENO ZAMBRANO </t>
  </si>
  <si>
    <t xml:space="preserve">ELIANA PINZON RUEDA </t>
  </si>
  <si>
    <t>NURI ADENIS ORIGUA JEJEN</t>
  </si>
  <si>
    <t>MIREYA ORJUELA ROBAYO</t>
  </si>
  <si>
    <t>CLAUDIA YANIRA CUBILLOS AREVALO</t>
  </si>
  <si>
    <t>DIANA EDITH PENAGOS SUAREZ</t>
  </si>
  <si>
    <t>MONICA PACHON BOLIVAR</t>
  </si>
  <si>
    <t>OLGA MARINA ACEVEDO PAEZ</t>
  </si>
  <si>
    <t>OMNARESI RODRIGUEZ SUAREZ</t>
  </si>
  <si>
    <t xml:space="preserve">CARMEN ALICIA CELIS PEREZ </t>
  </si>
  <si>
    <t>GLORIA NANCY REYES GARCIA</t>
  </si>
  <si>
    <t>AMPARO SORA TORRES</t>
  </si>
  <si>
    <t>ALEJANDRA GARCIA MURTE</t>
  </si>
  <si>
    <t>YULY CONSTANZA CARDENAS VARGAS</t>
  </si>
  <si>
    <t>LUZ MARINA CASTELLANOS MARIN</t>
  </si>
  <si>
    <t>LUZ ANGELA LOPEZ GARCIA</t>
  </si>
  <si>
    <t>YEBELY SUAREZ HORQUIJO</t>
  </si>
  <si>
    <t>LUZ FANNY GARCIA GALEANO</t>
  </si>
  <si>
    <t>OLGA PATRICIA MOLINA ACEVEDO</t>
  </si>
  <si>
    <t>ISABEL CRISTINA TIBANA GUERRA</t>
  </si>
  <si>
    <t>LUZ DARY GONZALEZ BARON</t>
  </si>
  <si>
    <t>ADRIANA VALBUENA CRUZ</t>
  </si>
  <si>
    <t>ADRIANA DURAN LEON</t>
  </si>
  <si>
    <t>DEISY JANNEH GOMEZ RODRIGUEZ</t>
  </si>
  <si>
    <t>GLADYS OCHOA LEAL</t>
  </si>
  <si>
    <t>MARIA DEL PILAR MUTIS SANCHEZ</t>
  </si>
  <si>
    <t>ANA MARIA GOYENECHE FORERO</t>
  </si>
  <si>
    <t>LYDA VIRVIESCAS GALVIS</t>
  </si>
  <si>
    <t>MARIA DEL PILAR ANGARITA DE BOTERO</t>
  </si>
  <si>
    <t>JUAN CARLOS RINCON LARA</t>
  </si>
  <si>
    <t>ALVARO ELIAS CAMELO BERMUDEZ</t>
  </si>
  <si>
    <t>LAUREANO TAVERA MATEUS</t>
  </si>
  <si>
    <t>WILLIAM ALBERTO VASQUEZ SOTO</t>
  </si>
  <si>
    <t>JOSE DEL CARMEN BUITRAGO AVILA</t>
  </si>
  <si>
    <t>INDALECIO GARCIA HERNANDEZ</t>
  </si>
  <si>
    <t>HERSON EDUARDO VERA RAMIREZ</t>
  </si>
  <si>
    <t xml:space="preserve">LUIS FERNANDO GOMEZ </t>
  </si>
  <si>
    <t>JAIRO HERNAN SOLANO TOVAR</t>
  </si>
  <si>
    <t>SIERVO HERNANDO URREGO ROSAS</t>
  </si>
  <si>
    <t>JUAN CARLOS VELEZ MILLAN</t>
  </si>
  <si>
    <t>JAIME ALBERTO GARCIA JIMENEZ</t>
  </si>
  <si>
    <t>FERNANDO CARDENAS CHALARCA</t>
  </si>
  <si>
    <t>WALTHER RAFAEL CABRA BARRETO</t>
  </si>
  <si>
    <t>JUAN CARLOS BERNAL VELASQUEZ</t>
  </si>
  <si>
    <t>FREDDY ALEXANDER RUIZ PERILLA</t>
  </si>
  <si>
    <t>JOHN JAIME ROMERO RODRIGUEZ</t>
  </si>
  <si>
    <t>FAUSTINO TRIANA NAUSA</t>
  </si>
  <si>
    <t>DIOGENES URREGO FONSECA</t>
  </si>
  <si>
    <t>JHON HAROLD BONILLA ANTURY</t>
  </si>
  <si>
    <t>EDUARDO MORENO LAYTON</t>
  </si>
  <si>
    <t>ELIAS SAGRA PIÑERES</t>
  </si>
  <si>
    <t>VLADIMIR VALDERRAMA CASTAÑO</t>
  </si>
  <si>
    <t>EVER JOSUE MERLANO MEDRANO</t>
  </si>
  <si>
    <t>YONI CARLOS PARRA OVIEDO</t>
  </si>
  <si>
    <t>NATALY YIBETH OSTOS COLORADO</t>
  </si>
  <si>
    <t>OSCAR JAVIER HIGUERA VILLALOBOS</t>
  </si>
  <si>
    <t>ERIKA JULIETH ALARCON PERILLA</t>
  </si>
  <si>
    <t>DIANA MARCELA MORENO MORENO</t>
  </si>
  <si>
    <t>Araque Sanabria José Vicente</t>
  </si>
  <si>
    <t>Pérez Corrales Margarita</t>
  </si>
  <si>
    <t>García Acosta Clemencia</t>
  </si>
  <si>
    <t>Castellanos Vanegas Rosa Delfina</t>
  </si>
  <si>
    <t>Bernal González Ilma</t>
  </si>
  <si>
    <t>Pulido Santos Luz Marina</t>
  </si>
  <si>
    <t xml:space="preserve">Buitrago Henao Luz Nelly </t>
  </si>
  <si>
    <t>Barón Perico Nubia Elda</t>
  </si>
  <si>
    <t>Rodríguez Arevalo Iris Lucrecia</t>
  </si>
  <si>
    <t>Veloza Bernal María Silvina</t>
  </si>
  <si>
    <t>Acero Claudia Rosa</t>
  </si>
  <si>
    <t>Bejarano Briñez Jacqueline</t>
  </si>
  <si>
    <t>Hernández Franco Martha Beatriz</t>
  </si>
  <si>
    <t>Castro Martínez Rubiela</t>
  </si>
  <si>
    <t>Acosta Rico Gloria María del Pilar</t>
  </si>
  <si>
    <t>Bacca Bacca Luz Marina</t>
  </si>
  <si>
    <t>Venegas Junica María Silvia</t>
  </si>
  <si>
    <t>Ortiz Baquero Flor Nohelia</t>
  </si>
  <si>
    <t>Rodríguez de Benítez Nohora</t>
  </si>
  <si>
    <t>Lesmes Chivata María Margarita</t>
  </si>
  <si>
    <t>Alvarado Laverde Diana Patricia</t>
  </si>
  <si>
    <t>Orjuela Escobar Clara Inés</t>
  </si>
  <si>
    <t>Castiblanco Argalle Martha</t>
  </si>
  <si>
    <t>Penagos de Corredor María Otilia</t>
  </si>
  <si>
    <t>Baquero Parrado Ana Rita</t>
  </si>
  <si>
    <t>Farfán Correa Elvira</t>
  </si>
  <si>
    <t>Soto Morales Margarita</t>
  </si>
  <si>
    <t>Garzón Serrato Fanny</t>
  </si>
  <si>
    <t>Romero Navarrete Myriam Ivonne</t>
  </si>
  <si>
    <t>Rodríguez Ospina Efi del Carmen</t>
  </si>
  <si>
    <t>Fandiño Uribe Elvia</t>
  </si>
  <si>
    <t>Ochoa Manjarrez Alba Leticia</t>
  </si>
  <si>
    <t>León Díaz Fanny Patricia</t>
  </si>
  <si>
    <t>Gonzales Rodríguez Gladys Marcela</t>
  </si>
  <si>
    <t>Cerro Tapia Rosario</t>
  </si>
  <si>
    <t>Parra Prieto José Mauricio</t>
  </si>
  <si>
    <t>Osorio Velandia Nataly Cristina</t>
  </si>
  <si>
    <t>RODRIGUEZ OSPINA  EFI DEL CARMEN</t>
  </si>
  <si>
    <t>SANABRIA BUSTOS  MARTHA GRACIELA</t>
  </si>
  <si>
    <t>MELO RIAÑO  DORA PATRICIA</t>
  </si>
  <si>
    <t>FONSECA CALDERON  MARIA PATRICIA</t>
  </si>
  <si>
    <t>PRIETO AGUDELO  CARMEN ELISA</t>
  </si>
  <si>
    <t>ARIAS ORJUELA JOSE JOQUIN</t>
  </si>
  <si>
    <t>BELMONTE LEON CAMILO</t>
  </si>
  <si>
    <t>BURITICA RUIZ AMPARO</t>
  </si>
  <si>
    <t>CAMACHO BERDUGO MARIA DIVANEL</t>
  </si>
  <si>
    <t>CALDERON CARVAJAL JULIETA</t>
  </si>
  <si>
    <t>CASTIBLANCO ARGALLE MARTHA</t>
  </si>
  <si>
    <t>CARO CARO MARIA LILIA</t>
  </si>
  <si>
    <t>CUBILLOS AREVALO CLAUDIA YANIRA</t>
  </si>
  <si>
    <t>CHAMUCERO AYALA HERMINDA MARGOT</t>
  </si>
  <si>
    <t>DEVIA MORAN AMALIA</t>
  </si>
  <si>
    <t>FLOREZ ABIGAIL</t>
  </si>
  <si>
    <t>FONSECA URREGO DIOGENES</t>
  </si>
  <si>
    <t>GARCIA JIMENEZ JAIME ALBERTO</t>
  </si>
  <si>
    <t>GOMEZ URIBE GLORIA ESPERANZA</t>
  </si>
  <si>
    <t>GONZALEZ MEDINA YENNYSULIMA</t>
  </si>
  <si>
    <t>GONZÁLEZ OLAYA MILLER FERNANDO</t>
  </si>
  <si>
    <t>LESMES CHIVATA  MARIA MARGARITA</t>
  </si>
  <si>
    <t>MENDEZ DE CUELLAR MARIA CRISTINA</t>
  </si>
  <si>
    <t>ORTIZ PERDOMO MARITZA</t>
  </si>
  <si>
    <t>PARRA PRIETO JOSE MAURICIO</t>
  </si>
  <si>
    <t>QUINTANA ROZO MARIA CLARA</t>
  </si>
  <si>
    <t>ROJAS CHAVEZ CARMEN GLORIA</t>
  </si>
  <si>
    <t>SANCHEZ RODRIGUEZ NORABEL</t>
  </si>
  <si>
    <t>SANCHEZ HERNANDEZ LUZ ANGELA</t>
  </si>
  <si>
    <t>SOLANO TOVAR JAIRO HERNAN</t>
  </si>
  <si>
    <t>SUAREZ R. MAGDA CRISTINA</t>
  </si>
  <si>
    <t>SARMIENTO MORENO HENRY ANICETO</t>
  </si>
  <si>
    <t>SANDOVAL CEPEDA LUZ ESPERANZA</t>
  </si>
  <si>
    <t>TAPIA LOZANO NIDIA</t>
  </si>
  <si>
    <t>TRIANA NAUSA FAUSTINO</t>
  </si>
  <si>
    <t>TROMPETERO TUTA ELIZABETH</t>
  </si>
  <si>
    <t>VARGAS ORTIZ ROSA ELENA</t>
  </si>
  <si>
    <t>Barreto de Garzón Lucia Mercedes</t>
  </si>
  <si>
    <t>Bohórquez Vargas Rosalbina</t>
  </si>
  <si>
    <t>Cano Valencia María Edilia</t>
  </si>
  <si>
    <t>Castillo Ladino Clara Inés</t>
  </si>
  <si>
    <t>Cruz Rincón Amanda</t>
  </si>
  <si>
    <t xml:space="preserve">Duran León Adriana </t>
  </si>
  <si>
    <t>Galán Moreno Elsa</t>
  </si>
  <si>
    <t>Gil Guarín Claudia Amparo</t>
  </si>
  <si>
    <t>Jiménez Lucas María Teresa</t>
  </si>
  <si>
    <t>Mancera Hernández Blanca Esperanza</t>
  </si>
  <si>
    <t>Medina Martha Emilce</t>
  </si>
  <si>
    <t xml:space="preserve">Melo Riaño Dora Patricia </t>
  </si>
  <si>
    <t>Montiel Baquero Navis del Carmen</t>
  </si>
  <si>
    <t>Ortegón Lozano Luz Mery</t>
  </si>
  <si>
    <t>Penagos Suarez Diana Edith</t>
  </si>
  <si>
    <t>Rubiano Moreno María Nelcy</t>
  </si>
  <si>
    <t>Ruiz Rivadeneira María Claudia</t>
  </si>
  <si>
    <t>Santana Boada Sandra Margoth</t>
  </si>
  <si>
    <t>Villadiego Villadiego Marlith del Carmen</t>
  </si>
  <si>
    <t xml:space="preserve">Villalobos Espinoza Juliana María </t>
  </si>
  <si>
    <t>Angarita María del Pilar</t>
  </si>
  <si>
    <t>Avendaño Morales Luz Patricia</t>
  </si>
  <si>
    <t>Barragán Palacio Carmen Genny</t>
  </si>
  <si>
    <t>Barrera Bernal Cristina</t>
  </si>
  <si>
    <t>Bernal Cadena Hilda</t>
  </si>
  <si>
    <t>Bernal Velásquez Juan Carlos</t>
  </si>
  <si>
    <t>Castellanos Marín Luz Marina</t>
  </si>
  <si>
    <t>Castillo Campi Berta María</t>
  </si>
  <si>
    <t xml:space="preserve">García Murte Alejandra </t>
  </si>
  <si>
    <t>González Barón Luz Dary</t>
  </si>
  <si>
    <t xml:space="preserve">Goyeneche Forero Ana María </t>
  </si>
  <si>
    <t>Parra Forero Luis Alberto</t>
  </si>
  <si>
    <t>Peña Rubio José German Augusto</t>
  </si>
  <si>
    <t>Pineda de Guzmán Olga María</t>
  </si>
  <si>
    <t>Pinzón Rueda Eliana</t>
  </si>
  <si>
    <t>Prieto Sandoval Luis Eduardo</t>
  </si>
  <si>
    <t>Pulido Serrano Pedro Enrique</t>
  </si>
  <si>
    <t>Reyes García Gloria Nancy</t>
  </si>
  <si>
    <t>Roa Ramírez Luz Amparo</t>
  </si>
  <si>
    <t>Rodríguez Martínez Alba Jeannette</t>
  </si>
  <si>
    <t>Rojas Acosta Fabiola</t>
  </si>
  <si>
    <t>Sacristán Moscoso Clementina</t>
  </si>
  <si>
    <t>Sánchez Díaz Julia Haydee</t>
  </si>
  <si>
    <t>Sandoval Barajas Teresa</t>
  </si>
  <si>
    <t>Toca de Zelandia Beatriz</t>
  </si>
  <si>
    <t>Vásquez Soto William Alberto</t>
  </si>
  <si>
    <t>Velásquez Rojas Diana Gabriela</t>
  </si>
  <si>
    <t>Belmonte León Camilo</t>
  </si>
  <si>
    <t>Beltrán Nizo William</t>
  </si>
  <si>
    <t>Calderón Carvajal Julieta</t>
  </si>
  <si>
    <t>Camacho Berdugo María Divanel</t>
  </si>
  <si>
    <t>Flórez Abigail</t>
  </si>
  <si>
    <t>Gómez Uribe Gloria Esperanza</t>
  </si>
  <si>
    <t>Patarroyo Cogua Mariela</t>
  </si>
  <si>
    <t xml:space="preserve">Pineda de Beltrán Blanca Hilda </t>
  </si>
  <si>
    <t>Sarmiento Farías Luz Stella</t>
  </si>
  <si>
    <t>Urrego Fonseca Diógenes</t>
  </si>
  <si>
    <t>Villareal Cañizales Fabiola Esther</t>
  </si>
  <si>
    <t>Chamucero Ayala Herminda Margoth</t>
  </si>
  <si>
    <t>Cubillos Arévalo Claudia Yanira</t>
  </si>
  <si>
    <t>Devia Moran Amalia</t>
  </si>
  <si>
    <t>Fonseca Calderón María Patricia</t>
  </si>
  <si>
    <t>García Galeano Luz Fanny</t>
  </si>
  <si>
    <t>García Jiménez Jaime Alberto</t>
  </si>
  <si>
    <t>González Medina Yenny Sulima</t>
  </si>
  <si>
    <t>González Olaya Miller Fernando</t>
  </si>
  <si>
    <t>Ortiz Perdomo Maritza</t>
  </si>
  <si>
    <t>Prieto Agudelo Carmen Elisa</t>
  </si>
  <si>
    <t>Rojas Chávez Carmen Gloria</t>
  </si>
  <si>
    <t>Sanabria Bustos Martha Graciela</t>
  </si>
  <si>
    <t>Sánchez Rodríguez Norabel</t>
  </si>
  <si>
    <t>Sandoval Cepeda Luz Esperanza</t>
  </si>
  <si>
    <t>Sarmiento Garzón Lida Esperanza</t>
  </si>
  <si>
    <t>Sarmiento Moreno Henry Aniceto</t>
  </si>
  <si>
    <t>Solano Tovar Jairo Hernán</t>
  </si>
  <si>
    <t>Sotelo Villamil Alcira Alicia</t>
  </si>
  <si>
    <t>Suarez Rodríguez Magda Cristina</t>
  </si>
  <si>
    <t>Tapia Lozano Nidia</t>
  </si>
  <si>
    <t>Triana Nausa Faustino</t>
  </si>
  <si>
    <t>Trompetero Tuta Elizabeth</t>
  </si>
  <si>
    <t>Urrego Rosas Siervo Hernando</t>
  </si>
  <si>
    <t>Vargas Ortiz Rosa Elena</t>
  </si>
  <si>
    <t xml:space="preserve">Acero Romero Amparo </t>
  </si>
  <si>
    <t>Alfonso Acero Ligia Natalia</t>
  </si>
  <si>
    <t>Arango Sánchez Liliana del Pilar</t>
  </si>
  <si>
    <t xml:space="preserve">Avellaneda Gutiérrez Mireya </t>
  </si>
  <si>
    <t>Ávila Lindo Ana Cecilia</t>
  </si>
  <si>
    <t>Bohórquez Lucy Stella</t>
  </si>
  <si>
    <t>Bonilla Castell Diana</t>
  </si>
  <si>
    <t>Camelo Rojas María Teresa</t>
  </si>
  <si>
    <t>Campos María Ligia</t>
  </si>
  <si>
    <t xml:space="preserve">Cañas Peralta Astrid Orlanda </t>
  </si>
  <si>
    <t>Cárdenas Borda Lilia Gloria</t>
  </si>
  <si>
    <t>Cárdenas Vargas Yuli Constanza</t>
  </si>
  <si>
    <t>Caro Caro María Lilia</t>
  </si>
  <si>
    <t>Castro Anzola Elsa</t>
  </si>
  <si>
    <t>Castro Bonilla María Elizabeth</t>
  </si>
  <si>
    <t>Celis de Robayo Raquel</t>
  </si>
  <si>
    <t>Celis Pérez Carmen Alicia</t>
  </si>
  <si>
    <t>Forero Pinto Luz Mira</t>
  </si>
  <si>
    <t>Garzón Cruz Edna Pilar</t>
  </si>
  <si>
    <t>Gnecco Mendoza Claudia Fernanda</t>
  </si>
  <si>
    <t xml:space="preserve">Gómez Muñoz Amparo </t>
  </si>
  <si>
    <t>González Moreno Linlleni</t>
  </si>
  <si>
    <t>Guarín Zea María Lilia del Carmen</t>
  </si>
  <si>
    <t>Hernández Mora Diana</t>
  </si>
  <si>
    <t>Herrera Acosta Luz Stella</t>
  </si>
  <si>
    <t>Hidalgo López María Isabel</t>
  </si>
  <si>
    <t>Leal Cerón Adriana Gimena</t>
  </si>
  <si>
    <t>Londoño Loaiza Luz Helena</t>
  </si>
  <si>
    <t>Mateus Ariza Rosalba</t>
  </si>
  <si>
    <t>Monroy Correa María Cristina</t>
  </si>
  <si>
    <t>Muñoz de Acosta Myriam Nancy</t>
  </si>
  <si>
    <t>Obando Portillo María Marina</t>
  </si>
  <si>
    <t>Pedraza González Rosa</t>
  </si>
  <si>
    <t>Pérez Novoa Neila Elma</t>
  </si>
  <si>
    <t>Quintana Rozo María Clara</t>
  </si>
  <si>
    <t>Quitian Camacho Martha Giovanna</t>
  </si>
  <si>
    <t>Rico Tabares Francia Helena</t>
  </si>
  <si>
    <t>Rodríguez Pérez Margarita</t>
  </si>
  <si>
    <t xml:space="preserve">Rueda Bilbao Ricardo </t>
  </si>
  <si>
    <t xml:space="preserve">Russi Guarín Astrid Teresa </t>
  </si>
  <si>
    <t>Russy Giraldo Yolanda</t>
  </si>
  <si>
    <t>Sagra Piñeres Elias</t>
  </si>
  <si>
    <t>Sánchez Hernández Luz Ángela</t>
  </si>
  <si>
    <t>Suarez Horquijo Yebely</t>
  </si>
  <si>
    <t xml:space="preserve">Valbuena Cruz Adriana </t>
  </si>
  <si>
    <t>Velásquez Orjuela Yeimy Jassbleidy</t>
  </si>
  <si>
    <t>Villa Ramírez María Esneda</t>
  </si>
  <si>
    <t>Alemán Ortega Sandra Milena</t>
  </si>
  <si>
    <t>Ardila Pachón Martha</t>
  </si>
  <si>
    <t>Arias Orjuela José Joaquín</t>
  </si>
  <si>
    <t>Ávila Rincón Clara Edilia</t>
  </si>
  <si>
    <t>Barato Alaguna Alexandra María</t>
  </si>
  <si>
    <t xml:space="preserve">Bedoya Cerquera Mabel Roció </t>
  </si>
  <si>
    <t>Bejarano Camacho Aura Imelda</t>
  </si>
  <si>
    <t>Bejarano Torres Nini Carol</t>
  </si>
  <si>
    <t>Benítez Zapata Martha Shirley</t>
  </si>
  <si>
    <t>Bermúdez Hernández Gloria</t>
  </si>
  <si>
    <t xml:space="preserve">Bolaños García Omaira Cibelis </t>
  </si>
  <si>
    <t>Bonilla Londoño Nelson</t>
  </si>
  <si>
    <t>Cabra Barreto Walter Rafael</t>
  </si>
  <si>
    <t>Callejas Martínez Belmer</t>
  </si>
  <si>
    <t xml:space="preserve">Camelo Bermúdez Álvaro Elías </t>
  </si>
  <si>
    <t xml:space="preserve">Campuzano Granados María Olga </t>
  </si>
  <si>
    <t>Castro Castro Beiba María</t>
  </si>
  <si>
    <t>Cetina Tenjo Blanca Mercedes</t>
  </si>
  <si>
    <t>Corredor Pardo Julio Narciso</t>
  </si>
  <si>
    <t>Duque Vásquez Margarita de Jesús</t>
  </si>
  <si>
    <t>López Ramírez Blanca Judith</t>
  </si>
  <si>
    <t>Maldonado Mesa Diana María</t>
  </si>
  <si>
    <t>Murad Valencia Nayibe</t>
  </si>
  <si>
    <t>Pérez Rodríguez Claudina</t>
  </si>
  <si>
    <t>Romero Cubillos Yolanda Oliva</t>
  </si>
  <si>
    <t>Romero Hernández Ilsa</t>
  </si>
  <si>
    <t>Salas Vargas Diana Betty</t>
  </si>
  <si>
    <t>Eslava de Fuentes Bertha Nancy</t>
  </si>
  <si>
    <t>Fernández Guerra Enna Lourdes</t>
  </si>
  <si>
    <t>Fontecha Rubiano Sandra Patricia</t>
  </si>
  <si>
    <t>Forero Niño Blanca Flormarien</t>
  </si>
  <si>
    <t>García Bueno Ana Silvia</t>
  </si>
  <si>
    <t>García Castellanos José Ramón</t>
  </si>
  <si>
    <t>García López María Claudia</t>
  </si>
  <si>
    <t>Garzón Lara María del Pilar</t>
  </si>
  <si>
    <t>Gómez Luis Fernando</t>
  </si>
  <si>
    <t>Guzmán Jurado María Sildana</t>
  </si>
  <si>
    <t>Hernández Rodríguez Víctor Manuel</t>
  </si>
  <si>
    <t>Jiménez Rincón Miguel Antonio</t>
  </si>
  <si>
    <t>Mariño Ramírez María Ligia</t>
  </si>
  <si>
    <t>Márquez Velosa Luz Janneth</t>
  </si>
  <si>
    <t>Martínez Manrique Luz Marina</t>
  </si>
  <si>
    <t>Medina Araujo Zaida Cristina</t>
  </si>
  <si>
    <t>Medina Caballero Gonzalo</t>
  </si>
  <si>
    <t>Mendoza Salazar Virginia</t>
  </si>
  <si>
    <t>Mengua Márquez Elsa Victoria</t>
  </si>
  <si>
    <t>Monsalve Calderon Roberto</t>
  </si>
  <si>
    <t>Moreno Nossa Marcela</t>
  </si>
  <si>
    <t>Origua Jején Nury Adenis</t>
  </si>
  <si>
    <t>Pacheco Doria Delcia Martina</t>
  </si>
  <si>
    <t>Pachón Cuervo Pedro Pablo</t>
  </si>
  <si>
    <t>Páez Páez Luz Ángela</t>
  </si>
  <si>
    <t>Alarcón Ramírez Edilma</t>
  </si>
  <si>
    <t>Albarracín Cárdenas Anye Josefa</t>
  </si>
  <si>
    <t>Alvarado López Diego Fernando</t>
  </si>
  <si>
    <t>Calle Gómez Sandra</t>
  </si>
  <si>
    <t>Carrión Vargas Luz Marina</t>
  </si>
  <si>
    <t>Correa Beltrán Roció</t>
  </si>
  <si>
    <t>Duvanca Murcia María Helena</t>
  </si>
  <si>
    <t>León Melliz Alba Stella</t>
  </si>
  <si>
    <t>Linares Salinas Eufrocine Marillac</t>
  </si>
  <si>
    <t>Lozada Pérez Gloria Marleny</t>
  </si>
  <si>
    <t>Mora María Patricia</t>
  </si>
  <si>
    <t>Muñoz Munar Rosalba</t>
  </si>
  <si>
    <t>Pirazan Parra Blanca Stella</t>
  </si>
  <si>
    <t>Plazas Jiménez Claudia</t>
  </si>
  <si>
    <t>Raga Ruiz María Esperanza</t>
  </si>
  <si>
    <t>Ramírez Otero Graciela</t>
  </si>
  <si>
    <t>Reyes Sarmiento Víctor Raúl</t>
  </si>
  <si>
    <t>Rivera Mónica Alejandra</t>
  </si>
  <si>
    <t>Robayo Moreno Marleny</t>
  </si>
  <si>
    <t>Rocha Delgadillo María Piedad de las Mercedes</t>
  </si>
  <si>
    <t>Rodríguez Pérez Javier Hernando</t>
  </si>
  <si>
    <t>Ruiz Castañeda María Cristina</t>
  </si>
  <si>
    <t>Sánchez Bonilla Laura Gercyd</t>
  </si>
  <si>
    <t>Sastoque Parisier Daniel Fernando</t>
  </si>
  <si>
    <t>Serrato Díaz Liz Jacqueline</t>
  </si>
  <si>
    <t>Silva Gutiérrez Dinora</t>
  </si>
  <si>
    <t>Sosa castillo Hernando</t>
  </si>
  <si>
    <t>Tavera Mejía Julio</t>
  </si>
  <si>
    <t>Torres Rodríguez Olga Yasmin</t>
  </si>
  <si>
    <t>Vargas Alba Dora Nelly</t>
  </si>
  <si>
    <t>Vélez José Roberto</t>
  </si>
  <si>
    <t>Virviescas Galvis Lyda</t>
  </si>
  <si>
    <t>Yepes López Pedro Isidro</t>
  </si>
  <si>
    <t>Yépez Marroquín Mariela</t>
  </si>
  <si>
    <t>Botache Yaguara Emperatriz</t>
  </si>
  <si>
    <t>Bravo Ureña Clemencia</t>
  </si>
  <si>
    <t>España Camargo Diana María</t>
  </si>
  <si>
    <t>Galindo Triana Blanca Fanny</t>
  </si>
  <si>
    <t>Goethe Sánchez Brunhilde</t>
  </si>
  <si>
    <t>González Chaparro Astrid Mireya</t>
  </si>
  <si>
    <t>Jerez Vásquez Claudia Elisa</t>
  </si>
  <si>
    <t>López Bolívar Edna Azucena</t>
  </si>
  <si>
    <t>López Santana Aida Mercedes</t>
  </si>
  <si>
    <t>Martínez Martha</t>
  </si>
  <si>
    <t>Montaña Gómez Gloria Inés</t>
  </si>
  <si>
    <t>Rojas Rodríguez Martha Lucia</t>
  </si>
  <si>
    <t>Soler Ramos Martha Irene</t>
  </si>
  <si>
    <t>Vargas Beltrán Emilse Leonor</t>
  </si>
  <si>
    <t>Velandia Vargas Jorge Eliecer</t>
  </si>
  <si>
    <t xml:space="preserve">Villalobos Díaz Luz Mery   </t>
  </si>
  <si>
    <t>Aguilar Cuervo Luz Yolanda</t>
  </si>
  <si>
    <t xml:space="preserve">Albarracín Martínez Elsa </t>
  </si>
  <si>
    <t>Arias Francisco Roberto</t>
  </si>
  <si>
    <t>Ávila Contreras Lida Cristina</t>
  </si>
  <si>
    <t>Ávila Duque Edgar José</t>
  </si>
  <si>
    <t>Bernal González Yolanda</t>
  </si>
  <si>
    <t>Blanco Lumy Cristina</t>
  </si>
  <si>
    <t>Cárdenas Chalarca Fernando</t>
  </si>
  <si>
    <t>Cruz Pulido Claudia Consuelo</t>
  </si>
  <si>
    <t>Figueroa Martínez Carlos Felipe</t>
  </si>
  <si>
    <t>García Hernández Indalecio</t>
  </si>
  <si>
    <t>González Herrera Rosalbina</t>
  </si>
  <si>
    <t>Herrera Forero German</t>
  </si>
  <si>
    <t>Higuera Villalobos Oscar Javier</t>
  </si>
  <si>
    <t>López Donado Fabio Astolfo</t>
  </si>
  <si>
    <t>Luis Fernando Gómez</t>
  </si>
  <si>
    <t>Manosalva Macías María Carolina</t>
  </si>
  <si>
    <t>Matiz Ruiz Iván Arturo</t>
  </si>
  <si>
    <t>Molina de González María del Carmen</t>
  </si>
  <si>
    <t>Montañez Corredor María Nohemy</t>
  </si>
  <si>
    <t>Montoya López Gilmer Jhonny</t>
  </si>
  <si>
    <t>Mutis María de Pilar</t>
  </si>
  <si>
    <t>Nelcy Esmeralda Peña Acevedo</t>
  </si>
  <si>
    <t>Ospina Álvarez Oswaldo</t>
  </si>
  <si>
    <t>Pardo Nidia Esperanza</t>
  </si>
  <si>
    <t>Parra González Elsa del Carmen</t>
  </si>
  <si>
    <t>Parra Oviedo Yoni Carlos</t>
  </si>
  <si>
    <t>Pérez Garzón Teresa</t>
  </si>
  <si>
    <t>Pérez Gloria Lucia</t>
  </si>
  <si>
    <t>Rincón Lara Juan Carlos</t>
  </si>
  <si>
    <t>Romero Garzón José Libardo</t>
  </si>
  <si>
    <t>Romero Rodríguez Jhon</t>
  </si>
  <si>
    <t>Sandoval Guerrero Fanny</t>
  </si>
  <si>
    <t>Sosa Vargas Arnulfo</t>
  </si>
  <si>
    <t>Tenza Lizarazo Yaneth</t>
  </si>
  <si>
    <t>Triana Umaña Elibardo</t>
  </si>
  <si>
    <t>NOMBRES</t>
  </si>
  <si>
    <t>CARGO</t>
  </si>
  <si>
    <t>CODIGO</t>
  </si>
  <si>
    <t>GRADO</t>
  </si>
  <si>
    <t>FECHA DE INGRESO</t>
  </si>
  <si>
    <t>IVC</t>
  </si>
  <si>
    <t>IVA</t>
  </si>
  <si>
    <t>MARIO FERNANDO FIGUEROA MORA</t>
  </si>
  <si>
    <t>IIIA</t>
  </si>
  <si>
    <t>EDELMIRA GALVIS VALENCIA</t>
  </si>
  <si>
    <t>CELMIRA PEÑA PEREIRA</t>
  </si>
  <si>
    <t>GLORIA ELSA ACOSTA CORTES</t>
  </si>
  <si>
    <t>MARIA TERESA PRIETO DE GOMEZ</t>
  </si>
  <si>
    <t>09</t>
  </si>
  <si>
    <t>MARIA CONSTANZA ECHEVERRY ARIAS</t>
  </si>
  <si>
    <t>RAFAEL HERNANDO JIMENEZ OSORIO</t>
  </si>
  <si>
    <t>08</t>
  </si>
  <si>
    <t>CARMEN GLORIA ROJAS CHAVES</t>
  </si>
  <si>
    <t>06</t>
  </si>
  <si>
    <t>IIIB</t>
  </si>
  <si>
    <t>009</t>
  </si>
  <si>
    <t>05</t>
  </si>
  <si>
    <t>02</t>
  </si>
  <si>
    <t>ELIBARDO TRIANA UMANA</t>
  </si>
  <si>
    <t>CONDUCTOR CODIGO 5155 GRADO IVC</t>
  </si>
  <si>
    <t>AUXILIAR DE MANTENIMIENTO CODIGO 5110 GRADO IVA</t>
  </si>
  <si>
    <t>AUXILIAR ADMINISTRATIVO CODIGO 407 GRADO 17</t>
  </si>
  <si>
    <t>MEDICO GENERAL CODIGO 211 GRADO 11</t>
  </si>
  <si>
    <t>PROFESIONAL UNIVERSITARIO AREA SALUD CODIGO 237 GRADO 15</t>
  </si>
  <si>
    <t>OPERARIO DE SERVICIOS GENERALES (CAMILLERO) CODIGO 5150 GRADO IVA</t>
  </si>
  <si>
    <t>TÉCNICO AREA SALUD CODIGO 323 GRADO 09</t>
  </si>
  <si>
    <t>OPERARIO SERVICIOS GENERALES CODIGO 5150 GRADO IIIA</t>
  </si>
  <si>
    <t>MEDICO ESPECIALISTA CODIGO 213 GRADO 32</t>
  </si>
  <si>
    <t>AUXILIAR AREA SALUD CODIGO 412 GRADO 08</t>
  </si>
  <si>
    <t>AUXILIAR ADMINISTRATIVO CODIGO 407 GRADO 11</t>
  </si>
  <si>
    <t>TÉCNICO ADMINISTRATIVO CODIGO 367 GRADO 10</t>
  </si>
  <si>
    <t>AUXILIAR ADMINISTRATIVO CODIGO 407 GRADO 25</t>
  </si>
  <si>
    <t>CELADOR CODIGO 5160 GRADO IIIA</t>
  </si>
  <si>
    <t>TÉCNICO ADMINISTRATIVO CODIGO 367 GRADO 09</t>
  </si>
  <si>
    <t>PROFESIONAL ESPECIALIZADO CODIGO 222 GRADO 19</t>
  </si>
  <si>
    <t>TÉCNICO AREA SALUD CODIGO 323 GRADO 14</t>
  </si>
  <si>
    <t>TÉCNICO OPERATIVO CODIGO 314 GRADO 15</t>
  </si>
  <si>
    <t>ODONTOLOGO CODIGO 214 GRADO 11</t>
  </si>
  <si>
    <t>PROFESIONAL ESPECIALIZADO CODIGO 222 GRADO 30</t>
  </si>
  <si>
    <t>TÉCNICO AREA SALUD CODIGO 323 GRADO 13</t>
  </si>
  <si>
    <t>PROFESIONAL UNIVERSITARIO CODIGO 219 GRADO 15</t>
  </si>
  <si>
    <t>AUXILIAR ADMINISTRATIVO CODIGO 407 GRADO 10</t>
  </si>
  <si>
    <t>TÉCNICO OPERATIVO CODIGO 314 GRADO 14</t>
  </si>
  <si>
    <t>AUXILIAR AREA SALUD CODIGO 412 GRADO 17</t>
  </si>
  <si>
    <t>AUXILIAR AREA SALUD CODIGO 412 GRADO 18</t>
  </si>
  <si>
    <t>TÉCNICO OPERATIVO CODIGO 314 GRADO 22</t>
  </si>
  <si>
    <t>ENFERMERO CODIGO 243 GRADO 20</t>
  </si>
  <si>
    <t>AUXILIAR AREA SALUD CODIGO 412 GRADO 12</t>
  </si>
  <si>
    <t>AUXILIAR AREA SALUD CODIGO 412 GRADO 13</t>
  </si>
  <si>
    <t>PROFESIONAL ESPECIALIZADO CODIGO 222 GRADO 27</t>
  </si>
  <si>
    <t>SECRETARIO CODIGO 440 GRADO 11</t>
  </si>
  <si>
    <t>PROFESIONAL ESPECIALIZADO CODIGO 222 GRADO 24</t>
  </si>
  <si>
    <t>TÉCNICO OPERATIVO CODIGO 314 GRADO 16</t>
  </si>
  <si>
    <t>AUXILIAR AREA SALUD CODIGO 412 GRADO 06</t>
  </si>
  <si>
    <t>AUXILIAR AREA SALUD CODIGO 412 GRADO 16</t>
  </si>
  <si>
    <t>ODONTOLOGO CODIGO 214 GRADO 27</t>
  </si>
  <si>
    <t>AUXILIAR ADMINISTRATIVO CODIGO 407 GRADO 15</t>
  </si>
  <si>
    <t>TÉCNICO AREA SALUD CODIGO 323 GRADO 10</t>
  </si>
  <si>
    <t>SECRETARIO EJECUTIVO CODIGO 425 GRADO 23</t>
  </si>
  <si>
    <t>SECRETARIO CODIGO 440 GRADO 17</t>
  </si>
  <si>
    <t>SECRETARIO CODIGO 440 GRADO 14</t>
  </si>
  <si>
    <t>SECRETARIO CODIGO 440 GRADO 10</t>
  </si>
  <si>
    <t>PROFESIONAL UNIVERSITARIO AREA SALUD CODIGO 237 GRADO 14</t>
  </si>
  <si>
    <t>ODONTOLOGO ESPECIALISTA CODIGO 216 GRADO 13</t>
  </si>
  <si>
    <t>PROFESIONAL UNIVERSITARIO CODIGO 219 GRADO 19</t>
  </si>
  <si>
    <t>ENFERMERO ESPECIALISTA CODIGO 244 GRADO 24</t>
  </si>
  <si>
    <t>PROFESIONAL UNIVERSITARIO CODIGO 219 GRADO 14</t>
  </si>
  <si>
    <t>TÉCNICO OPERATIVO CODIGO 314 GRADO 12</t>
  </si>
  <si>
    <t>PROFESIONAL ESPECIALIZADO AREA SALUD CODIGO 242 GRADO 19</t>
  </si>
  <si>
    <t>PROFESIONAL UNIVERSITARIO AREA SALUD CODIGO 237 GRADO 16</t>
  </si>
  <si>
    <t>OPERARIO SERVICIOS GENERALES CODIGO 5150 GRADO IIIB</t>
  </si>
  <si>
    <t>SECRETARIO EJECUTIVO CODIGO 425 GRADO 25</t>
  </si>
  <si>
    <t>DIRECTOR OPERATIVO CODIGO 009 GRADO 05</t>
  </si>
  <si>
    <t>PROFESIONAL UNIVERSITARIO CODIGO 219 GRADO 11</t>
  </si>
  <si>
    <t>PROFESIONAL UNIVERSITARIO AREA SALUD CODIGO 237 GRADO 02</t>
  </si>
  <si>
    <t>AUXILIAR ADMINISTRATIVO CODIGO 407 GRADO 14</t>
  </si>
  <si>
    <t>MEDICO GENERAL CODIGO 211 GRADO 31</t>
  </si>
  <si>
    <t>AUXILIAR ADMINISTRATIVO CODIGO 407 GRADO 09</t>
  </si>
  <si>
    <t>MEDICO ESPECIALISTA CODIGO 213 GRADO 15</t>
  </si>
  <si>
    <t>AUXILIAR ADMINISTRATIVO CODIGO 407 GRADO 12</t>
  </si>
  <si>
    <t>ODONTOLOGO ESPECIALISTA CODIGO 216 GRADO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</si>
</sst>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  <font>
      <b/>
      <sz val="16"/>
      <name val="Calibri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0" fontId="3" fillId="0" borderId="0"/>
  </cellStyleXfs>
  <cellXfs count="92">
    <xf numFmtId="0" fontId="0" fillId="0" borderId="0" xfId="0"/>
    <xf numFmtId="0" fontId="5" fillId="2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5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36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2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39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1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vertical="center"/>
    </xf>
    <xf numFmtId="0" fontId="3" fillId="0" borderId="36" xfId="0" applyFont="1" applyBorder="1" applyAlignment="1">
      <alignment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5">
    <cellStyle name="Millares 2 2" xfId="3"/>
    <cellStyle name="Normal" xfId="0" builtinId="0"/>
    <cellStyle name="Normal 2" xfId="1"/>
    <cellStyle name="Normal 2 2" xfId="4"/>
    <cellStyle name="Normal 3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368</xdr:row>
      <xdr:rowOff>123825</xdr:rowOff>
    </xdr:from>
    <xdr:to>
      <xdr:col>0</xdr:col>
      <xdr:colOff>266700</xdr:colOff>
      <xdr:row>371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ridica\AppData\Local\Temp\PLANTA_SUBREDNORTE_JUNIO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"/>
      <sheetName val="CUENTA_RED"/>
      <sheetName val="Hoja1"/>
    </sheetNames>
    <sheetDataSet>
      <sheetData sheetId="0">
        <row r="6">
          <cell r="D6">
            <v>52187421</v>
          </cell>
          <cell r="E6" t="str">
            <v>YIDNEY ISABEL GARCIA RODRIGUEZ</v>
          </cell>
          <cell r="F6" t="str">
            <v>DIRECTIVO</v>
          </cell>
          <cell r="G6" t="str">
            <v>PERIODO FIJO</v>
          </cell>
          <cell r="H6" t="str">
            <v>P.F.</v>
          </cell>
          <cell r="I6" t="str">
            <v>GERENTE EMPRESA SOCIAL DEL ESTADO</v>
          </cell>
          <cell r="J6" t="str">
            <v>085</v>
          </cell>
          <cell r="K6" t="str">
            <v>09</v>
          </cell>
          <cell r="L6">
            <v>42832</v>
          </cell>
        </row>
        <row r="7">
          <cell r="D7">
            <v>52180236</v>
          </cell>
          <cell r="E7" t="str">
            <v>YULI ANGELICA LOZANO GUARNIZO</v>
          </cell>
          <cell r="F7" t="str">
            <v>ASESOR</v>
          </cell>
          <cell r="G7" t="str">
            <v>LIBRE NOMBRAMIENTO</v>
          </cell>
          <cell r="H7" t="str">
            <v>L.N.</v>
          </cell>
          <cell r="I7" t="str">
            <v>ASESOR</v>
          </cell>
          <cell r="J7">
            <v>105</v>
          </cell>
          <cell r="K7" t="str">
            <v>04</v>
          </cell>
          <cell r="L7">
            <v>42832</v>
          </cell>
        </row>
        <row r="8">
          <cell r="D8">
            <v>52451125</v>
          </cell>
          <cell r="E8" t="str">
            <v>CLAUDIA MILET MONTOYA BARRERA</v>
          </cell>
          <cell r="F8" t="str">
            <v>ASESOR</v>
          </cell>
          <cell r="G8" t="str">
            <v>LIBRE NOMBRAMIENTO</v>
          </cell>
          <cell r="H8" t="str">
            <v>L.N.</v>
          </cell>
          <cell r="I8" t="str">
            <v>ASESOR</v>
          </cell>
          <cell r="J8">
            <v>105</v>
          </cell>
          <cell r="K8" t="str">
            <v>04</v>
          </cell>
          <cell r="L8">
            <v>42866</v>
          </cell>
        </row>
        <row r="9">
          <cell r="D9">
            <v>52911117</v>
          </cell>
          <cell r="E9" t="str">
            <v>DIANA ELIZABETH CARVAJAL MARTINEZ</v>
          </cell>
          <cell r="F9" t="str">
            <v>DIRECTIVO</v>
          </cell>
          <cell r="G9" t="str">
            <v>LIBRE NOMBRAMIENTO</v>
          </cell>
          <cell r="H9" t="str">
            <v>L.N.</v>
          </cell>
          <cell r="I9" t="str">
            <v>SUBGERENTE</v>
          </cell>
          <cell r="J9" t="str">
            <v>090</v>
          </cell>
          <cell r="K9" t="str">
            <v>07</v>
          </cell>
          <cell r="L9">
            <v>42832</v>
          </cell>
        </row>
        <row r="10">
          <cell r="D10">
            <v>24718057</v>
          </cell>
          <cell r="E10" t="str">
            <v>NANCY STELLA TABARES RAMIREZ</v>
          </cell>
          <cell r="F10" t="str">
            <v>DIRECTIVO</v>
          </cell>
          <cell r="G10" t="str">
            <v>LIBRE NOMBRAMIENTO</v>
          </cell>
          <cell r="H10" t="str">
            <v>L.N.</v>
          </cell>
          <cell r="I10" t="str">
            <v>SUBGERENTE</v>
          </cell>
          <cell r="J10" t="str">
            <v>090</v>
          </cell>
          <cell r="K10" t="str">
            <v>07</v>
          </cell>
          <cell r="L10">
            <v>42832</v>
          </cell>
        </row>
        <row r="11">
          <cell r="D11">
            <v>51778723</v>
          </cell>
          <cell r="E11" t="str">
            <v>CLAUDIA PATRICIA GALAN SUAREZ</v>
          </cell>
          <cell r="F11" t="str">
            <v>DIRECTIVO</v>
          </cell>
          <cell r="G11" t="str">
            <v>LIBRE NOMBRAMIENTO</v>
          </cell>
          <cell r="H11" t="str">
            <v>E.C.</v>
          </cell>
          <cell r="I11" t="str">
            <v>JEFE DE OFICINA</v>
          </cell>
          <cell r="J11" t="str">
            <v>006</v>
          </cell>
          <cell r="K11" t="str">
            <v>05</v>
          </cell>
          <cell r="L11">
            <v>33170</v>
          </cell>
        </row>
        <row r="12">
          <cell r="D12">
            <v>51557249</v>
          </cell>
          <cell r="E12" t="str">
            <v>FANNY LUCIA RUGELES DE HERNANDEZ</v>
          </cell>
          <cell r="F12" t="str">
            <v>DIRECTIVO</v>
          </cell>
          <cell r="G12" t="str">
            <v>LIBRE NOMBRAMIENTO</v>
          </cell>
          <cell r="H12" t="str">
            <v>L.N.</v>
          </cell>
          <cell r="I12" t="str">
            <v>JEFE DE OFICINA</v>
          </cell>
          <cell r="J12" t="str">
            <v>006</v>
          </cell>
          <cell r="K12" t="str">
            <v>05</v>
          </cell>
          <cell r="L12">
            <v>42832</v>
          </cell>
        </row>
        <row r="13">
          <cell r="D13">
            <v>79790815</v>
          </cell>
          <cell r="E13" t="str">
            <v>CESAR YOVANY PEREZ RUIZ</v>
          </cell>
          <cell r="F13" t="str">
            <v>DIRECTIVO</v>
          </cell>
          <cell r="G13" t="str">
            <v>LIBRE NOMBRAMIENTO</v>
          </cell>
          <cell r="H13" t="str">
            <v>L.N.</v>
          </cell>
          <cell r="I13" t="str">
            <v>JEFE DE OFICINA</v>
          </cell>
          <cell r="J13" t="str">
            <v>006</v>
          </cell>
          <cell r="K13" t="str">
            <v>05</v>
          </cell>
          <cell r="L13">
            <v>42857</v>
          </cell>
        </row>
        <row r="14">
          <cell r="D14">
            <v>36169079</v>
          </cell>
          <cell r="E14" t="str">
            <v>MARIA EUGENIA RODRIGUEZ NUÑEZ</v>
          </cell>
          <cell r="F14" t="str">
            <v>DIRECTIVO</v>
          </cell>
          <cell r="G14" t="str">
            <v>LIBRE NOMBRAMIENTO</v>
          </cell>
          <cell r="H14" t="str">
            <v>E.C.</v>
          </cell>
          <cell r="I14" t="str">
            <v>JEFE DE OFICINA</v>
          </cell>
          <cell r="J14" t="str">
            <v>006</v>
          </cell>
          <cell r="K14" t="str">
            <v>05</v>
          </cell>
          <cell r="L14">
            <v>40044</v>
          </cell>
        </row>
        <row r="15">
          <cell r="F15" t="str">
            <v>DIRECTIVO</v>
          </cell>
          <cell r="G15" t="str">
            <v>LIBRE NOMBRAMIENTO</v>
          </cell>
          <cell r="H15" t="str">
            <v>V.D.</v>
          </cell>
          <cell r="I15" t="str">
            <v>JEFE DE OFICINA</v>
          </cell>
          <cell r="J15" t="str">
            <v>006</v>
          </cell>
          <cell r="K15" t="str">
            <v>05</v>
          </cell>
        </row>
        <row r="16">
          <cell r="D16">
            <v>80231706</v>
          </cell>
          <cell r="E16" t="str">
            <v>CARLOS FERNANDO REY RIVEROS</v>
          </cell>
          <cell r="F16" t="str">
            <v>DIRECTIVO</v>
          </cell>
          <cell r="G16" t="str">
            <v>PERIODO FIJO</v>
          </cell>
          <cell r="H16" t="str">
            <v>P.F.</v>
          </cell>
          <cell r="I16" t="str">
            <v>JEFE DE OFICINA</v>
          </cell>
          <cell r="J16" t="str">
            <v>006</v>
          </cell>
          <cell r="K16" t="str">
            <v>05</v>
          </cell>
          <cell r="L16">
            <v>43199</v>
          </cell>
        </row>
        <row r="17">
          <cell r="D17">
            <v>51956560</v>
          </cell>
          <cell r="E17" t="str">
            <v>ROSSY YANETH PEÑA GARCIA</v>
          </cell>
          <cell r="F17" t="str">
            <v>DIRECTIVO</v>
          </cell>
          <cell r="G17" t="str">
            <v>LIBRE NOMBRAMIENTO</v>
          </cell>
          <cell r="H17" t="str">
            <v>L.N.</v>
          </cell>
          <cell r="I17" t="str">
            <v>DIRECTOR TÉCNICO</v>
          </cell>
          <cell r="J17" t="str">
            <v>009</v>
          </cell>
          <cell r="K17" t="str">
            <v>05</v>
          </cell>
          <cell r="L17">
            <v>43381</v>
          </cell>
        </row>
        <row r="18">
          <cell r="D18">
            <v>51666597</v>
          </cell>
          <cell r="E18" t="str">
            <v>CLARA YOLANDA PRADA GIL</v>
          </cell>
          <cell r="F18" t="str">
            <v>DIRECTIVO</v>
          </cell>
          <cell r="G18" t="str">
            <v>LIBRE NOMBRAMIENTO</v>
          </cell>
          <cell r="H18" t="str">
            <v>L.N.</v>
          </cell>
          <cell r="I18" t="str">
            <v>DIRECTOR TÉCNICO</v>
          </cell>
          <cell r="J18" t="str">
            <v>009</v>
          </cell>
          <cell r="K18" t="str">
            <v>05</v>
          </cell>
          <cell r="L18">
            <v>42832</v>
          </cell>
        </row>
        <row r="19">
          <cell r="D19">
            <v>63356786</v>
          </cell>
          <cell r="E19" t="str">
            <v>LIDIA HEMILET CALA CELIS</v>
          </cell>
          <cell r="F19" t="str">
            <v>DIRECTIVO</v>
          </cell>
          <cell r="G19" t="str">
            <v>LIBRE NOMBRAMIENTO</v>
          </cell>
          <cell r="H19" t="str">
            <v>L.N.</v>
          </cell>
          <cell r="I19" t="str">
            <v>DIRECTOR OPERATIVO</v>
          </cell>
          <cell r="J19" t="str">
            <v>009</v>
          </cell>
          <cell r="K19" t="str">
            <v>05</v>
          </cell>
          <cell r="L19">
            <v>43423</v>
          </cell>
        </row>
        <row r="20">
          <cell r="D20">
            <v>39570237</v>
          </cell>
          <cell r="E20" t="str">
            <v>CLAUDIA PATRICIA PERDOMO LEAL</v>
          </cell>
          <cell r="F20" t="str">
            <v>DIRECTIVO</v>
          </cell>
          <cell r="G20" t="str">
            <v>LIBRE NOMBRAMIENTO</v>
          </cell>
          <cell r="H20" t="str">
            <v>L.N.</v>
          </cell>
          <cell r="I20" t="str">
            <v>DIRECTOR TÉCNICO</v>
          </cell>
          <cell r="J20" t="str">
            <v>009</v>
          </cell>
          <cell r="K20" t="str">
            <v>05</v>
          </cell>
          <cell r="L20">
            <v>43199</v>
          </cell>
        </row>
        <row r="21">
          <cell r="D21">
            <v>79830762</v>
          </cell>
          <cell r="E21" t="str">
            <v>HARVEY NEUTA</v>
          </cell>
          <cell r="F21" t="str">
            <v>DIRECTIVO</v>
          </cell>
          <cell r="G21" t="str">
            <v>LIBRE NOMBRAMIENTO</v>
          </cell>
          <cell r="H21" t="str">
            <v>L.N.</v>
          </cell>
          <cell r="I21" t="str">
            <v>DIRECTOR TÉCNICO</v>
          </cell>
          <cell r="J21" t="str">
            <v>009</v>
          </cell>
          <cell r="K21" t="str">
            <v>05</v>
          </cell>
          <cell r="L21">
            <v>43435</v>
          </cell>
        </row>
        <row r="22">
          <cell r="D22">
            <v>51686278</v>
          </cell>
          <cell r="E22" t="str">
            <v>YANETH SOFIA RODRIGUEZ LEGUIZAMON</v>
          </cell>
          <cell r="F22" t="str">
            <v>DIRECTIVO</v>
          </cell>
          <cell r="G22" t="str">
            <v>LIBRE NOMBRAMIENTO</v>
          </cell>
          <cell r="H22" t="str">
            <v>L.N.</v>
          </cell>
          <cell r="I22" t="str">
            <v>DIRECTOR ADMINISTRATIVO</v>
          </cell>
          <cell r="J22" t="str">
            <v>009</v>
          </cell>
          <cell r="K22" t="str">
            <v>05</v>
          </cell>
          <cell r="L22">
            <v>42832</v>
          </cell>
        </row>
        <row r="23">
          <cell r="D23">
            <v>51965970</v>
          </cell>
          <cell r="E23" t="str">
            <v>DORA ALICIA MARTINEZ PAMPLONA</v>
          </cell>
          <cell r="F23" t="str">
            <v>DIRECTIVO</v>
          </cell>
          <cell r="G23" t="str">
            <v>LIBRE NOMBRAMIENTO</v>
          </cell>
          <cell r="H23" t="str">
            <v>L.N.</v>
          </cell>
          <cell r="I23" t="str">
            <v>DIRECTOR OPERATIVO</v>
          </cell>
          <cell r="J23" t="str">
            <v>009</v>
          </cell>
          <cell r="K23" t="str">
            <v>05</v>
          </cell>
          <cell r="L23">
            <v>42906</v>
          </cell>
        </row>
        <row r="24">
          <cell r="D24">
            <v>51852543</v>
          </cell>
          <cell r="E24" t="str">
            <v>SANDRA MARIA BOCAREJO HERNANDEZ</v>
          </cell>
          <cell r="F24" t="str">
            <v>DIRECTIVO</v>
          </cell>
          <cell r="G24" t="str">
            <v>LIBRE NOMBRAMIENTO</v>
          </cell>
          <cell r="H24" t="str">
            <v>E.C.</v>
          </cell>
          <cell r="I24" t="str">
            <v>DIRECTOR TÉCNICO</v>
          </cell>
          <cell r="J24" t="str">
            <v>009</v>
          </cell>
          <cell r="K24" t="str">
            <v>05</v>
          </cell>
          <cell r="L24">
            <v>43003</v>
          </cell>
        </row>
        <row r="25">
          <cell r="D25">
            <v>1032420564</v>
          </cell>
          <cell r="E25" t="str">
            <v>DIANA CAROLINA CAMELO SANCHEZ</v>
          </cell>
          <cell r="F25" t="str">
            <v>DIRECTIVO</v>
          </cell>
          <cell r="G25" t="str">
            <v>LIBRE NOMBRAMIENTO</v>
          </cell>
          <cell r="H25" t="str">
            <v>L.N.</v>
          </cell>
          <cell r="I25" t="str">
            <v xml:space="preserve">DIRECTOR FINANCIERO </v>
          </cell>
          <cell r="J25" t="str">
            <v>009</v>
          </cell>
          <cell r="K25" t="str">
            <v>05</v>
          </cell>
          <cell r="L25">
            <v>43171</v>
          </cell>
        </row>
        <row r="26">
          <cell r="D26">
            <v>9080277</v>
          </cell>
          <cell r="E26" t="str">
            <v xml:space="preserve">ALVARO DE JESUS GALVIS BARRIOS </v>
          </cell>
          <cell r="F26" t="str">
            <v>ASESOR</v>
          </cell>
          <cell r="G26" t="str">
            <v>LIBRE NOMBRAMIENTO</v>
          </cell>
          <cell r="H26" t="str">
            <v>L.N.</v>
          </cell>
          <cell r="I26" t="str">
            <v>JEFE DE OFICINA ASESORA</v>
          </cell>
          <cell r="J26">
            <v>115</v>
          </cell>
          <cell r="K26" t="str">
            <v>06</v>
          </cell>
          <cell r="L26">
            <v>43423</v>
          </cell>
        </row>
        <row r="27">
          <cell r="D27">
            <v>51958805</v>
          </cell>
          <cell r="E27" t="str">
            <v>MARIELA ARAQUE PEÑA</v>
          </cell>
          <cell r="F27" t="str">
            <v>ASESOR</v>
          </cell>
          <cell r="G27" t="str">
            <v>LIBRE NOMBRAMIENTO</v>
          </cell>
          <cell r="H27" t="str">
            <v>L.N.</v>
          </cell>
          <cell r="I27" t="str">
            <v>JEFE DE OFICINA ASESORA</v>
          </cell>
          <cell r="J27">
            <v>115</v>
          </cell>
          <cell r="K27" t="str">
            <v>06</v>
          </cell>
          <cell r="L27">
            <v>42832</v>
          </cell>
        </row>
        <row r="28">
          <cell r="D28">
            <v>31486336</v>
          </cell>
          <cell r="E28" t="str">
            <v>PAOLA ANDREA MENDEZ HERNANDEZ</v>
          </cell>
          <cell r="F28" t="str">
            <v>ASESOR</v>
          </cell>
          <cell r="G28" t="str">
            <v>LIBRE NOMBRAMIENTO</v>
          </cell>
          <cell r="H28" t="str">
            <v>L.N.</v>
          </cell>
          <cell r="I28" t="str">
            <v>JEFE DE OFICINA ASESORA</v>
          </cell>
          <cell r="J28">
            <v>115</v>
          </cell>
          <cell r="K28" t="str">
            <v>01</v>
          </cell>
          <cell r="L28">
            <v>43430</v>
          </cell>
        </row>
        <row r="29">
          <cell r="D29">
            <v>17322096</v>
          </cell>
          <cell r="E29" t="str">
            <v>MARIO ZAMORA MARTINEZ</v>
          </cell>
          <cell r="F29" t="str">
            <v>ASISTENCIAL</v>
          </cell>
          <cell r="G29" t="str">
            <v>LIBRE NOMBRAMIENTO</v>
          </cell>
          <cell r="H29" t="str">
            <v>L.N.</v>
          </cell>
          <cell r="I29" t="str">
            <v>CONDUCTOR</v>
          </cell>
          <cell r="J29">
            <v>480</v>
          </cell>
          <cell r="K29">
            <v>11</v>
          </cell>
          <cell r="L29">
            <v>41184</v>
          </cell>
        </row>
        <row r="30">
          <cell r="F30" t="str">
            <v>PROFESIONAL</v>
          </cell>
          <cell r="G30" t="str">
            <v>CARRERA ADMINISTRATIVA</v>
          </cell>
          <cell r="H30" t="str">
            <v>V.D.</v>
          </cell>
          <cell r="I30" t="str">
            <v>PROFESIONAL ESPECIALIZADO</v>
          </cell>
          <cell r="J30">
            <v>222</v>
          </cell>
          <cell r="K30">
            <v>30</v>
          </cell>
        </row>
        <row r="31">
          <cell r="D31">
            <v>79432251</v>
          </cell>
          <cell r="E31" t="str">
            <v>CARLOS EDUARDO TORRES TORRES</v>
          </cell>
          <cell r="F31" t="str">
            <v>PROFESIONAL</v>
          </cell>
          <cell r="G31" t="str">
            <v>CARRERA ADMINISTRATIVA</v>
          </cell>
          <cell r="H31" t="str">
            <v>C.A.</v>
          </cell>
          <cell r="I31" t="str">
            <v>PROFESIONAL ESPECIALIZADO</v>
          </cell>
          <cell r="J31">
            <v>222</v>
          </cell>
          <cell r="K31">
            <v>30</v>
          </cell>
          <cell r="L31">
            <v>39114</v>
          </cell>
        </row>
        <row r="32">
          <cell r="D32">
            <v>39689871</v>
          </cell>
          <cell r="E32" t="str">
            <v>MARTHA GISELA ZABALA CORREDOR</v>
          </cell>
          <cell r="F32" t="str">
            <v>PROFESIONAL</v>
          </cell>
          <cell r="G32" t="str">
            <v>CARRERA ADMINISTRATIVA</v>
          </cell>
          <cell r="H32" t="str">
            <v>C.A.</v>
          </cell>
          <cell r="I32" t="str">
            <v>PROFESIONAL ESPECIALIZADO AREA SALUD</v>
          </cell>
          <cell r="J32">
            <v>242</v>
          </cell>
          <cell r="K32">
            <v>30</v>
          </cell>
          <cell r="L32">
            <v>40765</v>
          </cell>
        </row>
        <row r="33">
          <cell r="F33" t="str">
            <v>PROFESIONAL</v>
          </cell>
          <cell r="G33" t="str">
            <v>CARRERA ADMINISTRATIVA</v>
          </cell>
          <cell r="H33" t="str">
            <v>V.D.</v>
          </cell>
          <cell r="I33" t="str">
            <v>PROFESIONAL UNIVERSITARIO</v>
          </cell>
          <cell r="J33">
            <v>219</v>
          </cell>
          <cell r="K33">
            <v>19</v>
          </cell>
        </row>
        <row r="34">
          <cell r="D34">
            <v>1032420532</v>
          </cell>
          <cell r="E34" t="str">
            <v>DIANA MARCELA TOLEDO RODRIGUEZ</v>
          </cell>
          <cell r="F34" t="str">
            <v>ASISTENCIAL</v>
          </cell>
          <cell r="G34" t="str">
            <v>LIBRE NOMBRAMIENTO</v>
          </cell>
          <cell r="H34" t="str">
            <v>L.N.</v>
          </cell>
          <cell r="I34" t="str">
            <v>SECRETARIO EJECUTIVO</v>
          </cell>
          <cell r="J34">
            <v>425</v>
          </cell>
          <cell r="K34">
            <v>24</v>
          </cell>
          <cell r="L34">
            <v>42186</v>
          </cell>
        </row>
        <row r="35">
          <cell r="D35">
            <v>53047215</v>
          </cell>
          <cell r="E35" t="str">
            <v xml:space="preserve">DECXY ELIZABETH BRAUSIN VARGAS </v>
          </cell>
          <cell r="F35" t="str">
            <v>ASISTENCIAL</v>
          </cell>
          <cell r="G35" t="str">
            <v>LIBRE NOMBRAMIENTO</v>
          </cell>
          <cell r="H35" t="str">
            <v>L.N.</v>
          </cell>
          <cell r="I35" t="str">
            <v>SECRETARIO EJECUTIVO</v>
          </cell>
          <cell r="J35">
            <v>425</v>
          </cell>
          <cell r="K35">
            <v>24</v>
          </cell>
          <cell r="L35">
            <v>42583</v>
          </cell>
        </row>
        <row r="36">
          <cell r="D36">
            <v>51867606</v>
          </cell>
          <cell r="E36" t="str">
            <v>ALBA PATRICIA ARANA SANCHEZ</v>
          </cell>
          <cell r="F36" t="str">
            <v>ASISTENCIAL</v>
          </cell>
          <cell r="G36" t="str">
            <v>LIBRE NOMBRAMIENTO</v>
          </cell>
          <cell r="H36" t="str">
            <v>L.N.</v>
          </cell>
          <cell r="I36" t="str">
            <v>SECRETARIO EJECUTIVO</v>
          </cell>
          <cell r="J36">
            <v>425</v>
          </cell>
          <cell r="K36">
            <v>25</v>
          </cell>
          <cell r="L36">
            <v>33452</v>
          </cell>
        </row>
        <row r="37">
          <cell r="F37" t="str">
            <v>ASISTENCIAL</v>
          </cell>
          <cell r="G37" t="str">
            <v>CARRERA ADMINISTRATIVA</v>
          </cell>
          <cell r="H37" t="str">
            <v>V.D.</v>
          </cell>
          <cell r="I37" t="str">
            <v>SECRETARIO EJECUTIVO</v>
          </cell>
          <cell r="J37">
            <v>425</v>
          </cell>
          <cell r="K37">
            <v>24</v>
          </cell>
        </row>
        <row r="38">
          <cell r="D38">
            <v>52008685</v>
          </cell>
          <cell r="E38" t="str">
            <v>MARIBEL ALDANA ECHEVERRI</v>
          </cell>
          <cell r="F38" t="str">
            <v>PROFESIONAL</v>
          </cell>
          <cell r="G38" t="str">
            <v>LIBRE NOMBRAMIENTO</v>
          </cell>
          <cell r="H38" t="str">
            <v>L.N.</v>
          </cell>
          <cell r="I38" t="str">
            <v xml:space="preserve">TESORERO GENERAL              </v>
          </cell>
          <cell r="J38">
            <v>201</v>
          </cell>
          <cell r="K38">
            <v>19</v>
          </cell>
          <cell r="L38">
            <v>43531</v>
          </cell>
        </row>
        <row r="39">
          <cell r="D39">
            <v>7216838</v>
          </cell>
          <cell r="E39" t="str">
            <v>EDGAR JOSE AVILA DUQUE</v>
          </cell>
          <cell r="F39" t="str">
            <v>PROFESIONAL</v>
          </cell>
          <cell r="G39" t="str">
            <v>CARRERA ADMINISTRATIVA</v>
          </cell>
          <cell r="H39" t="str">
            <v>C.A.</v>
          </cell>
          <cell r="I39" t="str">
            <v>MEDICO GENERAL</v>
          </cell>
          <cell r="J39">
            <v>211</v>
          </cell>
          <cell r="K39">
            <v>11</v>
          </cell>
          <cell r="L39">
            <v>31063</v>
          </cell>
        </row>
        <row r="40">
          <cell r="D40">
            <v>35466856</v>
          </cell>
          <cell r="E40" t="str">
            <v>MARTHA BEATRIZ CRUZ BANOY</v>
          </cell>
          <cell r="F40" t="str">
            <v>PROFESIONAL</v>
          </cell>
          <cell r="G40" t="str">
            <v>CARRERA ADMINISTRATIVA</v>
          </cell>
          <cell r="H40" t="str">
            <v>C.A.</v>
          </cell>
          <cell r="I40" t="str">
            <v>MEDICO GENERAL</v>
          </cell>
          <cell r="J40">
            <v>211</v>
          </cell>
          <cell r="K40">
            <v>11</v>
          </cell>
          <cell r="L40">
            <v>31238</v>
          </cell>
        </row>
        <row r="41">
          <cell r="D41">
            <v>51751886</v>
          </cell>
          <cell r="E41" t="str">
            <v>LUZ AMPARO DIAZ CRUZ</v>
          </cell>
          <cell r="F41" t="str">
            <v>PROFESIONAL</v>
          </cell>
          <cell r="G41" t="str">
            <v>CARRERA ADMINISTRATIVA</v>
          </cell>
          <cell r="H41" t="str">
            <v>C.A.</v>
          </cell>
          <cell r="I41" t="str">
            <v>MEDICO GENERAL</v>
          </cell>
          <cell r="J41">
            <v>211</v>
          </cell>
          <cell r="K41">
            <v>11</v>
          </cell>
          <cell r="L41">
            <v>32811</v>
          </cell>
        </row>
        <row r="42">
          <cell r="D42">
            <v>19277432</v>
          </cell>
          <cell r="E42" t="str">
            <v>CARLOS HERNANDO FAJARDO PIESCHACON</v>
          </cell>
          <cell r="F42" t="str">
            <v>PROFESIONAL</v>
          </cell>
          <cell r="G42" t="str">
            <v>CARRERA ADMINISTRATIVA</v>
          </cell>
          <cell r="H42" t="str">
            <v>C.A.</v>
          </cell>
          <cell r="I42" t="str">
            <v>MEDICO GENERAL</v>
          </cell>
          <cell r="J42">
            <v>211</v>
          </cell>
          <cell r="K42">
            <v>11</v>
          </cell>
          <cell r="L42">
            <v>35597</v>
          </cell>
        </row>
        <row r="43">
          <cell r="D43">
            <v>79284815</v>
          </cell>
          <cell r="E43" t="str">
            <v xml:space="preserve">HECTOR ALFONSO HERNANDEZ </v>
          </cell>
          <cell r="F43" t="str">
            <v>PROFESIONAL</v>
          </cell>
          <cell r="G43" t="str">
            <v>CARRERA ADMINISTRATIVA</v>
          </cell>
          <cell r="H43" t="str">
            <v>C.A.</v>
          </cell>
          <cell r="I43" t="str">
            <v>MEDICO GENERAL</v>
          </cell>
          <cell r="J43">
            <v>211</v>
          </cell>
          <cell r="K43">
            <v>11</v>
          </cell>
          <cell r="L43">
            <v>34799</v>
          </cell>
        </row>
        <row r="44">
          <cell r="D44">
            <v>19245121</v>
          </cell>
          <cell r="E44" t="str">
            <v>FABIO ASTOLFO LOPEZ DONADO</v>
          </cell>
          <cell r="F44" t="str">
            <v>PROFESIONAL</v>
          </cell>
          <cell r="G44" t="str">
            <v>CARRERA ADMINISTRATIVA</v>
          </cell>
          <cell r="H44" t="str">
            <v>C.A.</v>
          </cell>
          <cell r="I44" t="str">
            <v>MEDICO GENERAL</v>
          </cell>
          <cell r="J44">
            <v>211</v>
          </cell>
          <cell r="K44">
            <v>11</v>
          </cell>
          <cell r="L44">
            <v>34975</v>
          </cell>
        </row>
        <row r="45">
          <cell r="D45">
            <v>19465457</v>
          </cell>
          <cell r="E45" t="str">
            <v>JORGE HUMBERTO MENDEZ TELLEZ</v>
          </cell>
          <cell r="F45" t="str">
            <v>PROFESIONAL</v>
          </cell>
          <cell r="G45" t="str">
            <v>CARRERA ADMINISTRATIVA</v>
          </cell>
          <cell r="H45" t="str">
            <v>C.A.</v>
          </cell>
          <cell r="I45" t="str">
            <v>MEDICO GENERAL</v>
          </cell>
          <cell r="J45">
            <v>211</v>
          </cell>
          <cell r="K45">
            <v>11</v>
          </cell>
          <cell r="L45">
            <v>40036</v>
          </cell>
        </row>
        <row r="46">
          <cell r="D46">
            <v>51684617</v>
          </cell>
          <cell r="E46" t="str">
            <v>DIANA YANETH MONTOYA HERNANDEZ</v>
          </cell>
          <cell r="F46" t="str">
            <v>PROFESIONAL</v>
          </cell>
          <cell r="G46" t="str">
            <v>CARRERA ADMINISTRATIVA</v>
          </cell>
          <cell r="H46" t="str">
            <v>C.A.</v>
          </cell>
          <cell r="I46" t="str">
            <v>MEDICO GENERAL</v>
          </cell>
          <cell r="J46">
            <v>211</v>
          </cell>
          <cell r="K46">
            <v>11</v>
          </cell>
          <cell r="L46">
            <v>33472</v>
          </cell>
        </row>
        <row r="47">
          <cell r="D47">
            <v>92519864</v>
          </cell>
          <cell r="E47" t="str">
            <v>YONI CARLOS PARRA OVIEDO</v>
          </cell>
          <cell r="F47" t="str">
            <v>PROFESIONAL</v>
          </cell>
          <cell r="G47" t="str">
            <v>CARRERA ADMINISTRATIVA</v>
          </cell>
          <cell r="H47" t="str">
            <v>P.P.</v>
          </cell>
          <cell r="I47" t="str">
            <v>MEDICO GENERAL</v>
          </cell>
          <cell r="J47">
            <v>211</v>
          </cell>
          <cell r="K47">
            <v>11</v>
          </cell>
          <cell r="L47">
            <v>40129</v>
          </cell>
        </row>
        <row r="48">
          <cell r="F48" t="str">
            <v>PROFESIONAL</v>
          </cell>
          <cell r="G48" t="str">
            <v>CARRERA ADMINISTRATIVA</v>
          </cell>
          <cell r="H48" t="str">
            <v>V.D.</v>
          </cell>
          <cell r="I48" t="str">
            <v>MEDICO GENERAL</v>
          </cell>
          <cell r="J48">
            <v>211</v>
          </cell>
          <cell r="K48">
            <v>11</v>
          </cell>
        </row>
        <row r="49">
          <cell r="D49">
            <v>19267515</v>
          </cell>
          <cell r="E49" t="str">
            <v>JOSE EDISON RICO QUINTERO</v>
          </cell>
          <cell r="F49" t="str">
            <v>PROFESIONAL</v>
          </cell>
          <cell r="G49" t="str">
            <v>CARRERA ADMINISTRATIVA</v>
          </cell>
          <cell r="H49" t="str">
            <v>C.A.</v>
          </cell>
          <cell r="I49" t="str">
            <v>MEDICO GENERAL</v>
          </cell>
          <cell r="J49">
            <v>211</v>
          </cell>
          <cell r="K49">
            <v>11</v>
          </cell>
          <cell r="L49">
            <v>32618</v>
          </cell>
        </row>
        <row r="50">
          <cell r="D50">
            <v>74322086</v>
          </cell>
          <cell r="E50" t="str">
            <v>BERNARDO RODRIGUEZ MONROY</v>
          </cell>
          <cell r="F50" t="str">
            <v>PROFESIONAL</v>
          </cell>
          <cell r="G50" t="str">
            <v>CARRERA ADMINISTRATIVA</v>
          </cell>
          <cell r="H50" t="str">
            <v>C.A.</v>
          </cell>
          <cell r="I50" t="str">
            <v>MEDICO GENERAL</v>
          </cell>
          <cell r="J50">
            <v>211</v>
          </cell>
          <cell r="K50">
            <v>11</v>
          </cell>
          <cell r="L50">
            <v>32751</v>
          </cell>
        </row>
        <row r="51">
          <cell r="D51">
            <v>79294301</v>
          </cell>
          <cell r="E51" t="str">
            <v>JUAN CARLOS TAPIAS ESPINEL</v>
          </cell>
          <cell r="F51" t="str">
            <v>PROFESIONAL</v>
          </cell>
          <cell r="G51" t="str">
            <v>CARRERA ADMINISTRATIVA</v>
          </cell>
          <cell r="H51" t="str">
            <v>C.A.</v>
          </cell>
          <cell r="I51" t="str">
            <v>MEDICO GENERAL</v>
          </cell>
          <cell r="J51">
            <v>211</v>
          </cell>
          <cell r="K51">
            <v>11</v>
          </cell>
          <cell r="L51">
            <v>34967</v>
          </cell>
        </row>
        <row r="52">
          <cell r="F52" t="str">
            <v>PROFESIONAL</v>
          </cell>
          <cell r="G52" t="str">
            <v>CARRERA ADMINISTRATIVA</v>
          </cell>
          <cell r="H52" t="str">
            <v>V.D.</v>
          </cell>
          <cell r="I52" t="str">
            <v>MEDICO GENERAL</v>
          </cell>
          <cell r="J52">
            <v>211</v>
          </cell>
          <cell r="K52">
            <v>11</v>
          </cell>
        </row>
        <row r="53">
          <cell r="F53" t="str">
            <v>PROFESIONAL</v>
          </cell>
          <cell r="G53" t="str">
            <v>CARRERA ADMINISTRATIVA</v>
          </cell>
          <cell r="H53" t="str">
            <v>V.D.</v>
          </cell>
          <cell r="I53" t="str">
            <v>MEDICO GENERAL</v>
          </cell>
          <cell r="J53">
            <v>211</v>
          </cell>
          <cell r="K53">
            <v>11</v>
          </cell>
        </row>
        <row r="54">
          <cell r="F54" t="str">
            <v>PROFESIONAL</v>
          </cell>
          <cell r="G54" t="str">
            <v>CARRERA ADMINISTRATIVA</v>
          </cell>
          <cell r="H54" t="str">
            <v>V.D.</v>
          </cell>
          <cell r="I54" t="str">
            <v>MEDICO GENERAL</v>
          </cell>
          <cell r="J54">
            <v>211</v>
          </cell>
          <cell r="K54">
            <v>11</v>
          </cell>
        </row>
        <row r="55">
          <cell r="F55" t="str">
            <v>PROFESIONAL</v>
          </cell>
          <cell r="G55" t="str">
            <v>CARRERA ADMINISTRATIVA</v>
          </cell>
          <cell r="H55" t="str">
            <v>V.D.</v>
          </cell>
          <cell r="I55" t="str">
            <v>MEDICO GENERAL</v>
          </cell>
          <cell r="J55">
            <v>211</v>
          </cell>
          <cell r="K55">
            <v>11</v>
          </cell>
        </row>
        <row r="56">
          <cell r="F56" t="str">
            <v>PROFESIONAL</v>
          </cell>
          <cell r="G56" t="str">
            <v>CARRERA ADMINISTRATIVA</v>
          </cell>
          <cell r="H56" t="str">
            <v>V.D.</v>
          </cell>
          <cell r="I56" t="str">
            <v>MEDICO GENERAL</v>
          </cell>
          <cell r="J56">
            <v>211</v>
          </cell>
          <cell r="K56">
            <v>11</v>
          </cell>
        </row>
        <row r="57">
          <cell r="F57" t="str">
            <v>PROFESIONAL</v>
          </cell>
          <cell r="G57" t="str">
            <v>CARRERA ADMINISTRATIVA</v>
          </cell>
          <cell r="H57" t="str">
            <v>V.D.</v>
          </cell>
          <cell r="I57" t="str">
            <v>MEDICO GENERAL</v>
          </cell>
          <cell r="J57">
            <v>211</v>
          </cell>
          <cell r="K57">
            <v>11</v>
          </cell>
        </row>
        <row r="58">
          <cell r="F58" t="str">
            <v>PROFESIONAL</v>
          </cell>
          <cell r="G58" t="str">
            <v>CARRERA ADMINISTRATIVA</v>
          </cell>
          <cell r="H58" t="str">
            <v>V.D.</v>
          </cell>
          <cell r="I58" t="str">
            <v>MEDICO GENERAL</v>
          </cell>
          <cell r="J58">
            <v>211</v>
          </cell>
          <cell r="K58">
            <v>11</v>
          </cell>
        </row>
        <row r="59">
          <cell r="F59" t="str">
            <v>PROFESIONAL</v>
          </cell>
          <cell r="G59" t="str">
            <v>CARRERA ADMINISTRATIVA</v>
          </cell>
          <cell r="H59" t="str">
            <v>V.D.</v>
          </cell>
          <cell r="I59" t="str">
            <v>MEDICO GENERAL</v>
          </cell>
          <cell r="J59">
            <v>211</v>
          </cell>
          <cell r="K59">
            <v>11</v>
          </cell>
        </row>
        <row r="60">
          <cell r="F60" t="str">
            <v>PROFESIONAL</v>
          </cell>
          <cell r="G60" t="str">
            <v>CARRERA ADMINISTRATIVA</v>
          </cell>
          <cell r="H60" t="str">
            <v>V.D.</v>
          </cell>
          <cell r="I60" t="str">
            <v>MEDICO GENERAL</v>
          </cell>
          <cell r="J60">
            <v>211</v>
          </cell>
          <cell r="K60">
            <v>11</v>
          </cell>
        </row>
        <row r="61">
          <cell r="F61" t="str">
            <v>PROFESIONAL</v>
          </cell>
          <cell r="G61" t="str">
            <v>CARRERA ADMINISTRATIVA</v>
          </cell>
          <cell r="H61" t="str">
            <v>V.D.</v>
          </cell>
          <cell r="I61" t="str">
            <v>MEDICO GENERAL</v>
          </cell>
          <cell r="J61">
            <v>211</v>
          </cell>
          <cell r="K61">
            <v>11</v>
          </cell>
        </row>
        <row r="62">
          <cell r="D62">
            <v>11189834</v>
          </cell>
          <cell r="E62" t="str">
            <v>OSCAR ALEJANDRO GARCES URREA</v>
          </cell>
          <cell r="F62" t="str">
            <v>PROFESIONAL</v>
          </cell>
          <cell r="G62" t="str">
            <v>CARRERA ADMINISTRATIVA</v>
          </cell>
          <cell r="H62" t="str">
            <v>C.A.</v>
          </cell>
          <cell r="I62" t="str">
            <v>MEDICO GENERAL</v>
          </cell>
          <cell r="J62">
            <v>211</v>
          </cell>
          <cell r="K62">
            <v>11</v>
          </cell>
          <cell r="L62">
            <v>40148</v>
          </cell>
        </row>
        <row r="63">
          <cell r="D63">
            <v>12960446</v>
          </cell>
          <cell r="E63" t="str">
            <v>HERNANDO RAMIRO DIAZ GUERRA</v>
          </cell>
          <cell r="F63" t="str">
            <v>PROFESIONAL</v>
          </cell>
          <cell r="G63" t="str">
            <v>CARRERA ADMINISTRATIVA</v>
          </cell>
          <cell r="H63" t="str">
            <v>P.P.</v>
          </cell>
          <cell r="I63" t="str">
            <v>MEDICO GENERAL</v>
          </cell>
          <cell r="J63">
            <v>211</v>
          </cell>
          <cell r="K63">
            <v>11</v>
          </cell>
          <cell r="L63">
            <v>36629</v>
          </cell>
        </row>
        <row r="64">
          <cell r="F64" t="str">
            <v>PROFESIONAL</v>
          </cell>
          <cell r="G64" t="str">
            <v>CARRERA ADMINISTRATIVA</v>
          </cell>
          <cell r="H64" t="str">
            <v>V.D.</v>
          </cell>
          <cell r="I64" t="str">
            <v>MEDICO GENERAL</v>
          </cell>
          <cell r="J64">
            <v>211</v>
          </cell>
          <cell r="K64">
            <v>11</v>
          </cell>
        </row>
        <row r="65">
          <cell r="D65">
            <v>19245121</v>
          </cell>
          <cell r="E65" t="str">
            <v>FABIO ASTOLFO LOPEZ DONADO</v>
          </cell>
          <cell r="F65" t="str">
            <v>PROFESIONAL</v>
          </cell>
          <cell r="G65" t="str">
            <v>CARRERA ADMINISTRATIVA</v>
          </cell>
          <cell r="H65" t="str">
            <v>C.A.</v>
          </cell>
          <cell r="I65" t="str">
            <v>MEDICO GENERAL</v>
          </cell>
          <cell r="J65">
            <v>211</v>
          </cell>
          <cell r="K65">
            <v>11</v>
          </cell>
          <cell r="L65">
            <v>40148</v>
          </cell>
        </row>
        <row r="66">
          <cell r="D66">
            <v>19382290</v>
          </cell>
          <cell r="E66" t="str">
            <v>GUILLERMO GARZON GUEVARA</v>
          </cell>
          <cell r="F66" t="str">
            <v>PROFESIONAL</v>
          </cell>
          <cell r="G66" t="str">
            <v>CARRERA ADMINISTRATIVA</v>
          </cell>
          <cell r="H66" t="str">
            <v>C.A.</v>
          </cell>
          <cell r="I66" t="str">
            <v>MEDICO GENERAL</v>
          </cell>
          <cell r="J66">
            <v>211</v>
          </cell>
          <cell r="K66">
            <v>11</v>
          </cell>
          <cell r="L66">
            <v>40148</v>
          </cell>
        </row>
        <row r="67">
          <cell r="F67" t="str">
            <v>PROFESIONAL</v>
          </cell>
          <cell r="G67" t="str">
            <v>CARRERA ADMINISTRATIVA</v>
          </cell>
          <cell r="H67" t="str">
            <v>V.D.</v>
          </cell>
          <cell r="I67" t="str">
            <v>MEDICO GENERAL</v>
          </cell>
          <cell r="J67">
            <v>211</v>
          </cell>
          <cell r="K67">
            <v>11</v>
          </cell>
        </row>
        <row r="68">
          <cell r="D68">
            <v>19407923</v>
          </cell>
          <cell r="E68" t="str">
            <v>ABELARDO COTES GOMEZ</v>
          </cell>
          <cell r="F68" t="str">
            <v>PROFESIONAL</v>
          </cell>
          <cell r="G68" t="str">
            <v>CARRERA ADMINISTRATIVA</v>
          </cell>
          <cell r="H68" t="str">
            <v>C.A.</v>
          </cell>
          <cell r="I68" t="str">
            <v>MEDICO GENERAL</v>
          </cell>
          <cell r="J68">
            <v>211</v>
          </cell>
          <cell r="K68">
            <v>11</v>
          </cell>
          <cell r="L68">
            <v>40148</v>
          </cell>
        </row>
        <row r="69">
          <cell r="D69">
            <v>19408192</v>
          </cell>
          <cell r="E69" t="str">
            <v>ALVARO HERNAN VASQUEZ GARCIA</v>
          </cell>
          <cell r="F69" t="str">
            <v>PROFESIONAL</v>
          </cell>
          <cell r="G69" t="str">
            <v>CARRERA ADMINISTRATIVA</v>
          </cell>
          <cell r="H69" t="str">
            <v>P.P.</v>
          </cell>
          <cell r="I69" t="str">
            <v>MEDICO GENERAL</v>
          </cell>
          <cell r="J69">
            <v>211</v>
          </cell>
          <cell r="K69">
            <v>11</v>
          </cell>
          <cell r="L69">
            <v>36875</v>
          </cell>
        </row>
        <row r="70">
          <cell r="D70">
            <v>19461340</v>
          </cell>
          <cell r="E70" t="str">
            <v>CARLOS ALBERTO CAMACHO SALAS</v>
          </cell>
          <cell r="F70" t="str">
            <v>PROFESIONAL</v>
          </cell>
          <cell r="G70" t="str">
            <v>CARRERA ADMINISTRATIVA</v>
          </cell>
          <cell r="H70" t="str">
            <v>C.A.</v>
          </cell>
          <cell r="I70" t="str">
            <v>MEDICO GENERAL</v>
          </cell>
          <cell r="J70">
            <v>211</v>
          </cell>
          <cell r="K70">
            <v>11</v>
          </cell>
          <cell r="L70">
            <v>35917</v>
          </cell>
        </row>
        <row r="71">
          <cell r="D71">
            <v>19483257</v>
          </cell>
          <cell r="E71" t="str">
            <v>GABRIEL ORLANDO PINEDA OVALLE</v>
          </cell>
          <cell r="F71" t="str">
            <v>PROFESIONAL</v>
          </cell>
          <cell r="G71" t="str">
            <v>CARRERA ADMINISTRATIVA</v>
          </cell>
          <cell r="H71" t="str">
            <v>C.A.</v>
          </cell>
          <cell r="I71" t="str">
            <v>MEDICO GENERAL</v>
          </cell>
          <cell r="J71">
            <v>211</v>
          </cell>
          <cell r="K71">
            <v>11</v>
          </cell>
          <cell r="L71">
            <v>35339</v>
          </cell>
        </row>
        <row r="72">
          <cell r="D72">
            <v>32454584</v>
          </cell>
          <cell r="E72" t="str">
            <v>LUMI CRISTINA BLANCO REDONDO</v>
          </cell>
          <cell r="F72" t="str">
            <v>PROFESIONAL</v>
          </cell>
          <cell r="G72" t="str">
            <v>CARRERA ADMINISTRATIVA</v>
          </cell>
          <cell r="H72" t="str">
            <v>C.A.</v>
          </cell>
          <cell r="I72" t="str">
            <v>MEDICO GENERAL</v>
          </cell>
          <cell r="J72">
            <v>211</v>
          </cell>
          <cell r="K72">
            <v>11</v>
          </cell>
          <cell r="L72">
            <v>33819</v>
          </cell>
        </row>
        <row r="73">
          <cell r="D73">
            <v>32664855</v>
          </cell>
          <cell r="E73" t="str">
            <v>FABIOLA VILLARREAL CANIZARES</v>
          </cell>
          <cell r="F73" t="str">
            <v>PROFESIONAL</v>
          </cell>
          <cell r="G73" t="str">
            <v>CARRERA ADMINISTRATIVA</v>
          </cell>
          <cell r="H73" t="str">
            <v>C.A.</v>
          </cell>
          <cell r="I73" t="str">
            <v>MEDICO GENERAL</v>
          </cell>
          <cell r="J73">
            <v>211</v>
          </cell>
          <cell r="K73">
            <v>11</v>
          </cell>
          <cell r="L73">
            <v>34388</v>
          </cell>
        </row>
        <row r="74">
          <cell r="D74">
            <v>39683150</v>
          </cell>
          <cell r="E74" t="str">
            <v>MARIA CLAUDIA CORREAL MELO</v>
          </cell>
          <cell r="F74" t="str">
            <v>PROFESIONAL</v>
          </cell>
          <cell r="G74" t="str">
            <v>CARRERA ADMINISTRATIVA</v>
          </cell>
          <cell r="H74" t="str">
            <v>P.P.</v>
          </cell>
          <cell r="I74" t="str">
            <v>MEDICO GENERAL</v>
          </cell>
          <cell r="J74">
            <v>211</v>
          </cell>
          <cell r="K74">
            <v>11</v>
          </cell>
          <cell r="L74">
            <v>33163</v>
          </cell>
        </row>
        <row r="75">
          <cell r="D75">
            <v>41535018</v>
          </cell>
          <cell r="E75" t="str">
            <v>ROSA ELVIRA GARNICA OLARTE</v>
          </cell>
          <cell r="F75" t="str">
            <v>PROFESIONAL</v>
          </cell>
          <cell r="G75" t="str">
            <v>CARRERA ADMINISTRATIVA</v>
          </cell>
          <cell r="H75" t="str">
            <v>C.A.</v>
          </cell>
          <cell r="I75" t="str">
            <v>MEDICO GENERAL</v>
          </cell>
          <cell r="J75">
            <v>211</v>
          </cell>
          <cell r="K75">
            <v>11</v>
          </cell>
          <cell r="L75">
            <v>40280</v>
          </cell>
        </row>
        <row r="76">
          <cell r="D76">
            <v>41728733</v>
          </cell>
          <cell r="E76" t="str">
            <v>MYRIAM HELENA PINEDA OVALLE</v>
          </cell>
          <cell r="F76" t="str">
            <v>PROFESIONAL</v>
          </cell>
          <cell r="G76" t="str">
            <v>CARRERA ADMINISTRATIVA</v>
          </cell>
          <cell r="H76" t="str">
            <v>C.A.</v>
          </cell>
          <cell r="I76" t="str">
            <v>MEDICO GENERAL</v>
          </cell>
          <cell r="J76">
            <v>211</v>
          </cell>
          <cell r="K76">
            <v>11</v>
          </cell>
          <cell r="L76">
            <v>31860</v>
          </cell>
        </row>
        <row r="77">
          <cell r="D77">
            <v>51628085</v>
          </cell>
          <cell r="E77" t="str">
            <v>DEYALILA GUERRERO VELASCO</v>
          </cell>
          <cell r="F77" t="str">
            <v>PROFESIONAL</v>
          </cell>
          <cell r="G77" t="str">
            <v>CARRERA ADMINISTRATIVA</v>
          </cell>
          <cell r="H77" t="str">
            <v>P.P.</v>
          </cell>
          <cell r="I77" t="str">
            <v>MEDICO GENERAL</v>
          </cell>
          <cell r="J77">
            <v>211</v>
          </cell>
          <cell r="K77">
            <v>11</v>
          </cell>
          <cell r="L77">
            <v>36601</v>
          </cell>
        </row>
        <row r="78">
          <cell r="D78">
            <v>51644245</v>
          </cell>
          <cell r="E78" t="str">
            <v>LUZ CARMINA VARGAS PEREZ</v>
          </cell>
          <cell r="F78" t="str">
            <v>PROFESIONAL</v>
          </cell>
          <cell r="G78" t="str">
            <v>CARRERA ADMINISTRATIVA</v>
          </cell>
          <cell r="H78" t="str">
            <v>P.P.</v>
          </cell>
          <cell r="I78" t="str">
            <v>MEDICO GENERAL</v>
          </cell>
          <cell r="J78">
            <v>211</v>
          </cell>
          <cell r="K78">
            <v>11</v>
          </cell>
          <cell r="L78">
            <v>36854</v>
          </cell>
        </row>
        <row r="79">
          <cell r="D79">
            <v>51661726</v>
          </cell>
          <cell r="E79" t="str">
            <v>AURA IVETH TRIANA IZQUIERDO</v>
          </cell>
          <cell r="F79" t="str">
            <v>PROFESIONAL</v>
          </cell>
          <cell r="G79" t="str">
            <v>CARRERA ADMINISTRATIVA</v>
          </cell>
          <cell r="H79" t="str">
            <v>P.P.</v>
          </cell>
          <cell r="I79" t="str">
            <v>MEDICO GENERAL</v>
          </cell>
          <cell r="J79">
            <v>211</v>
          </cell>
          <cell r="K79">
            <v>11</v>
          </cell>
          <cell r="L79">
            <v>34396</v>
          </cell>
        </row>
        <row r="80">
          <cell r="D80">
            <v>51678316</v>
          </cell>
          <cell r="E80" t="str">
            <v>DIANA GABRIELA VELASQUEZ ROJAS</v>
          </cell>
          <cell r="F80" t="str">
            <v>PROFESIONAL</v>
          </cell>
          <cell r="G80" t="str">
            <v>CARRERA ADMINISTRATIVA</v>
          </cell>
          <cell r="H80" t="str">
            <v>P.P.</v>
          </cell>
          <cell r="I80" t="str">
            <v>MEDICO GENERAL</v>
          </cell>
          <cell r="J80">
            <v>211</v>
          </cell>
          <cell r="K80">
            <v>11</v>
          </cell>
          <cell r="L80">
            <v>34165</v>
          </cell>
        </row>
        <row r="81">
          <cell r="D81">
            <v>51690997</v>
          </cell>
          <cell r="E81" t="str">
            <v>MAGDA MONICA BELTRAN OQUENDO</v>
          </cell>
          <cell r="F81" t="str">
            <v>PROFESIONAL</v>
          </cell>
          <cell r="G81" t="str">
            <v>CARRERA ADMINISTRATIVA</v>
          </cell>
          <cell r="H81" t="str">
            <v>C.A.</v>
          </cell>
          <cell r="I81" t="str">
            <v>MEDICO GENERAL</v>
          </cell>
          <cell r="J81">
            <v>211</v>
          </cell>
          <cell r="K81">
            <v>11</v>
          </cell>
          <cell r="L81">
            <v>32790</v>
          </cell>
        </row>
        <row r="82">
          <cell r="D82">
            <v>51703445</v>
          </cell>
          <cell r="E82" t="str">
            <v>MARIA DEL PILAR VELASQUEZ VALDERRAMA</v>
          </cell>
          <cell r="F82" t="str">
            <v>PROFESIONAL</v>
          </cell>
          <cell r="G82" t="str">
            <v>CARRERA ADMINISTRATIVA</v>
          </cell>
          <cell r="H82" t="str">
            <v>C.A.</v>
          </cell>
          <cell r="I82" t="str">
            <v>MEDICO GENERAL</v>
          </cell>
          <cell r="J82">
            <v>211</v>
          </cell>
          <cell r="K82">
            <v>11</v>
          </cell>
          <cell r="L82">
            <v>34996</v>
          </cell>
        </row>
        <row r="83">
          <cell r="D83">
            <v>51821054</v>
          </cell>
          <cell r="E83" t="str">
            <v>EDELMIRA REYES REYES</v>
          </cell>
          <cell r="F83" t="str">
            <v>PROFESIONAL</v>
          </cell>
          <cell r="G83" t="str">
            <v>CARRERA ADMINISTRATIVA</v>
          </cell>
          <cell r="H83" t="str">
            <v>C.A.</v>
          </cell>
          <cell r="I83" t="str">
            <v>MEDICO GENERAL</v>
          </cell>
          <cell r="J83">
            <v>211</v>
          </cell>
          <cell r="K83">
            <v>11</v>
          </cell>
          <cell r="L83">
            <v>33450</v>
          </cell>
        </row>
        <row r="84">
          <cell r="D84">
            <v>52072715</v>
          </cell>
          <cell r="E84" t="str">
            <v>TATIANA ENCISO MAHECHA</v>
          </cell>
          <cell r="F84" t="str">
            <v>PROFESIONAL</v>
          </cell>
          <cell r="G84" t="str">
            <v>CARRERA ADMINISTRATIVA</v>
          </cell>
          <cell r="H84" t="str">
            <v>C.A.</v>
          </cell>
          <cell r="I84" t="str">
            <v>MEDICO GENERAL</v>
          </cell>
          <cell r="J84">
            <v>211</v>
          </cell>
          <cell r="K84">
            <v>11</v>
          </cell>
          <cell r="L84">
            <v>40148</v>
          </cell>
        </row>
        <row r="85">
          <cell r="D85">
            <v>52422961</v>
          </cell>
          <cell r="E85" t="str">
            <v>YANNETH TERESA LIZARAZO VELANDIA</v>
          </cell>
          <cell r="F85" t="str">
            <v>PROFESIONAL</v>
          </cell>
          <cell r="G85" t="str">
            <v>CARRERA ADMINISTRATIVA</v>
          </cell>
          <cell r="H85" t="str">
            <v>C.A.</v>
          </cell>
          <cell r="I85" t="str">
            <v>MEDICO GENERAL</v>
          </cell>
          <cell r="J85">
            <v>211</v>
          </cell>
          <cell r="K85">
            <v>11</v>
          </cell>
          <cell r="L85">
            <v>40148</v>
          </cell>
        </row>
        <row r="86">
          <cell r="D86">
            <v>52432290</v>
          </cell>
          <cell r="E86" t="str">
            <v>BIBIANA YOVANNA OLAYA NIETO</v>
          </cell>
          <cell r="F86" t="str">
            <v>PROFESIONAL</v>
          </cell>
          <cell r="G86" t="str">
            <v>CARRERA ADMINISTRATIVA</v>
          </cell>
          <cell r="H86" t="str">
            <v>C.A.</v>
          </cell>
          <cell r="I86" t="str">
            <v>MEDICO GENERAL</v>
          </cell>
          <cell r="J86">
            <v>211</v>
          </cell>
          <cell r="K86">
            <v>11</v>
          </cell>
          <cell r="L86">
            <v>40148</v>
          </cell>
        </row>
        <row r="87">
          <cell r="D87">
            <v>79284815</v>
          </cell>
          <cell r="E87" t="str">
            <v xml:space="preserve">HECTOR ALFONSO HERNANDEZ </v>
          </cell>
          <cell r="F87" t="str">
            <v>PROFESIONAL</v>
          </cell>
          <cell r="G87" t="str">
            <v>CARRERA ADMINISTRATIVA</v>
          </cell>
          <cell r="H87" t="str">
            <v>C.A.</v>
          </cell>
          <cell r="I87" t="str">
            <v>MEDICO GENERAL</v>
          </cell>
          <cell r="J87">
            <v>211</v>
          </cell>
          <cell r="K87">
            <v>11</v>
          </cell>
          <cell r="L87">
            <v>40148</v>
          </cell>
        </row>
        <row r="88">
          <cell r="D88">
            <v>79307851</v>
          </cell>
          <cell r="E88" t="str">
            <v>HENRY ABAUNZA MERCHAN</v>
          </cell>
          <cell r="F88" t="str">
            <v>PROFESIONAL</v>
          </cell>
          <cell r="G88" t="str">
            <v>CARRERA ADMINISTRATIVA</v>
          </cell>
          <cell r="H88" t="str">
            <v>C.A.</v>
          </cell>
          <cell r="I88" t="str">
            <v>MEDICO GENERAL</v>
          </cell>
          <cell r="J88">
            <v>211</v>
          </cell>
          <cell r="K88">
            <v>11</v>
          </cell>
          <cell r="L88">
            <v>34345</v>
          </cell>
        </row>
        <row r="89">
          <cell r="D89">
            <v>79353350</v>
          </cell>
          <cell r="E89" t="str">
            <v>ARTURO AGUDELO QUIGUA</v>
          </cell>
          <cell r="F89" t="str">
            <v>PROFESIONAL</v>
          </cell>
          <cell r="G89" t="str">
            <v>CARRERA ADMINISTRATIVA</v>
          </cell>
          <cell r="H89" t="str">
            <v>C.A.</v>
          </cell>
          <cell r="I89" t="str">
            <v>MEDICO GENERAL</v>
          </cell>
          <cell r="J89">
            <v>211</v>
          </cell>
          <cell r="K89">
            <v>11</v>
          </cell>
          <cell r="L89">
            <v>40148</v>
          </cell>
        </row>
        <row r="90">
          <cell r="D90">
            <v>79406541</v>
          </cell>
          <cell r="E90" t="str">
            <v>DAVID ERNESTO MENDEZ ROA</v>
          </cell>
          <cell r="F90" t="str">
            <v>PROFESIONAL</v>
          </cell>
          <cell r="G90" t="str">
            <v>CARRERA ADMINISTRATIVA</v>
          </cell>
          <cell r="H90" t="str">
            <v>C.A.</v>
          </cell>
          <cell r="I90" t="str">
            <v>MEDICO GENERAL</v>
          </cell>
          <cell r="J90">
            <v>211</v>
          </cell>
          <cell r="K90">
            <v>11</v>
          </cell>
          <cell r="L90">
            <v>34995</v>
          </cell>
        </row>
        <row r="91">
          <cell r="D91">
            <v>79503450</v>
          </cell>
          <cell r="E91" t="str">
            <v>ALBERTO CARVAJAL MALAVER</v>
          </cell>
          <cell r="F91" t="str">
            <v>PROFESIONAL</v>
          </cell>
          <cell r="G91" t="str">
            <v>CARRERA ADMINISTRATIVA</v>
          </cell>
          <cell r="H91" t="str">
            <v>C.A.</v>
          </cell>
          <cell r="I91" t="str">
            <v>MEDICO GENERAL</v>
          </cell>
          <cell r="J91">
            <v>211</v>
          </cell>
          <cell r="K91">
            <v>11</v>
          </cell>
          <cell r="L91">
            <v>36321</v>
          </cell>
        </row>
        <row r="92">
          <cell r="D92">
            <v>91244951</v>
          </cell>
          <cell r="E92" t="str">
            <v>JUAN CARLOS OLARTE VARGAS</v>
          </cell>
          <cell r="F92" t="str">
            <v>PROFESIONAL</v>
          </cell>
          <cell r="G92" t="str">
            <v>CARRERA ADMINISTRATIVA</v>
          </cell>
          <cell r="H92" t="str">
            <v>P.P.</v>
          </cell>
          <cell r="I92" t="str">
            <v>MEDICO GENERAL</v>
          </cell>
          <cell r="J92">
            <v>211</v>
          </cell>
          <cell r="K92">
            <v>11</v>
          </cell>
          <cell r="L92">
            <v>33738</v>
          </cell>
        </row>
        <row r="93">
          <cell r="F93" t="str">
            <v>PROFESIONAL</v>
          </cell>
          <cell r="G93" t="str">
            <v>CARRERA ADMINISTRATIVA</v>
          </cell>
          <cell r="H93" t="str">
            <v>V.D.</v>
          </cell>
          <cell r="I93" t="str">
            <v>MEDICO GENERAL</v>
          </cell>
          <cell r="J93">
            <v>211</v>
          </cell>
          <cell r="K93">
            <v>11</v>
          </cell>
        </row>
        <row r="94">
          <cell r="F94" t="str">
            <v>PROFESIONAL</v>
          </cell>
          <cell r="G94" t="str">
            <v>CARRERA ADMINISTRATIVA</v>
          </cell>
          <cell r="H94" t="str">
            <v>V.D.</v>
          </cell>
          <cell r="I94" t="str">
            <v>MEDICO GENERAL</v>
          </cell>
          <cell r="J94">
            <v>211</v>
          </cell>
          <cell r="K94">
            <v>11</v>
          </cell>
        </row>
        <row r="95">
          <cell r="F95" t="str">
            <v>PROFESIONAL</v>
          </cell>
          <cell r="G95" t="str">
            <v>CARRERA ADMINISTRATIVA</v>
          </cell>
          <cell r="H95" t="str">
            <v>V.D.</v>
          </cell>
          <cell r="I95" t="str">
            <v>MEDICO GENERAL</v>
          </cell>
          <cell r="J95">
            <v>211</v>
          </cell>
          <cell r="K95">
            <v>11</v>
          </cell>
        </row>
        <row r="96">
          <cell r="F96" t="str">
            <v>PROFESIONAL</v>
          </cell>
          <cell r="G96" t="str">
            <v>CARRERA ADMINISTRATIVA</v>
          </cell>
          <cell r="H96" t="str">
            <v>V.D.</v>
          </cell>
          <cell r="I96" t="str">
            <v>MEDICO GENERAL</v>
          </cell>
          <cell r="J96">
            <v>211</v>
          </cell>
          <cell r="K96">
            <v>11</v>
          </cell>
        </row>
        <row r="97">
          <cell r="F97" t="str">
            <v>PROFESIONAL</v>
          </cell>
          <cell r="G97" t="str">
            <v>CARRERA ADMINISTRATIVA</v>
          </cell>
          <cell r="H97" t="str">
            <v>V.D.</v>
          </cell>
          <cell r="I97" t="str">
            <v>MEDICO GENERAL</v>
          </cell>
          <cell r="J97">
            <v>211</v>
          </cell>
          <cell r="K97">
            <v>11</v>
          </cell>
        </row>
        <row r="98">
          <cell r="F98" t="str">
            <v>PROFESIONAL</v>
          </cell>
          <cell r="G98" t="str">
            <v>CARRERA ADMINISTRATIVA</v>
          </cell>
          <cell r="H98" t="str">
            <v>V.D.</v>
          </cell>
          <cell r="I98" t="str">
            <v>MEDICO GENERAL</v>
          </cell>
          <cell r="J98">
            <v>211</v>
          </cell>
          <cell r="K98">
            <v>11</v>
          </cell>
        </row>
        <row r="99">
          <cell r="F99" t="str">
            <v>PROFESIONAL</v>
          </cell>
          <cell r="G99" t="str">
            <v>CARRERA ADMINISTRATIVA</v>
          </cell>
          <cell r="H99" t="str">
            <v>V.D.</v>
          </cell>
          <cell r="I99" t="str">
            <v>MEDICO GENERAL</v>
          </cell>
          <cell r="J99">
            <v>211</v>
          </cell>
          <cell r="K99">
            <v>11</v>
          </cell>
        </row>
        <row r="100">
          <cell r="F100" t="str">
            <v>PROFESIONAL</v>
          </cell>
          <cell r="G100" t="str">
            <v>CARRERA ADMINISTRATIVA</v>
          </cell>
          <cell r="H100" t="str">
            <v>V.D.</v>
          </cell>
          <cell r="I100" t="str">
            <v>MEDICO GENERAL</v>
          </cell>
          <cell r="J100">
            <v>211</v>
          </cell>
          <cell r="K100">
            <v>11</v>
          </cell>
        </row>
        <row r="101">
          <cell r="F101" t="str">
            <v>PROFESIONAL</v>
          </cell>
          <cell r="G101" t="str">
            <v>CARRERA ADMINISTRATIVA</v>
          </cell>
          <cell r="H101" t="str">
            <v>V.D.</v>
          </cell>
          <cell r="I101" t="str">
            <v>MEDICO GENERAL</v>
          </cell>
          <cell r="J101">
            <v>211</v>
          </cell>
          <cell r="K101">
            <v>11</v>
          </cell>
        </row>
        <row r="102">
          <cell r="F102" t="str">
            <v>PROFESIONAL</v>
          </cell>
          <cell r="G102" t="str">
            <v>CARRERA ADMINISTRATIVA</v>
          </cell>
          <cell r="H102" t="str">
            <v>V.D.</v>
          </cell>
          <cell r="I102" t="str">
            <v>MEDICO GENERAL</v>
          </cell>
          <cell r="J102">
            <v>211</v>
          </cell>
          <cell r="K102">
            <v>11</v>
          </cell>
        </row>
        <row r="103">
          <cell r="F103" t="str">
            <v>PROFESIONAL</v>
          </cell>
          <cell r="G103" t="str">
            <v>CARRERA ADMINISTRATIVA</v>
          </cell>
          <cell r="H103" t="str">
            <v>V.D.</v>
          </cell>
          <cell r="I103" t="str">
            <v>MEDICO GENERAL</v>
          </cell>
          <cell r="J103">
            <v>211</v>
          </cell>
          <cell r="K103">
            <v>11</v>
          </cell>
        </row>
        <row r="104">
          <cell r="F104" t="str">
            <v>PROFESIONAL</v>
          </cell>
          <cell r="G104" t="str">
            <v>CARRERA ADMINISTRATIVA</v>
          </cell>
          <cell r="H104" t="str">
            <v>V.D.</v>
          </cell>
          <cell r="I104" t="str">
            <v>MEDICO GENERAL</v>
          </cell>
          <cell r="J104">
            <v>211</v>
          </cell>
          <cell r="K104">
            <v>11</v>
          </cell>
        </row>
        <row r="105">
          <cell r="F105" t="str">
            <v>PROFESIONAL</v>
          </cell>
          <cell r="G105" t="str">
            <v>CARRERA ADMINISTRATIVA</v>
          </cell>
          <cell r="H105" t="str">
            <v>V.D.</v>
          </cell>
          <cell r="I105" t="str">
            <v>MEDICO GENERAL</v>
          </cell>
          <cell r="J105">
            <v>211</v>
          </cell>
          <cell r="K105">
            <v>11</v>
          </cell>
        </row>
        <row r="106">
          <cell r="F106" t="str">
            <v>PROFESIONAL</v>
          </cell>
          <cell r="G106" t="str">
            <v>CARRERA ADMINISTRATIVA</v>
          </cell>
          <cell r="H106" t="str">
            <v>V.D.</v>
          </cell>
          <cell r="I106" t="str">
            <v>MEDICO GENERAL</v>
          </cell>
          <cell r="J106">
            <v>211</v>
          </cell>
          <cell r="K106">
            <v>11</v>
          </cell>
        </row>
        <row r="107">
          <cell r="F107" t="str">
            <v>PROFESIONAL</v>
          </cell>
          <cell r="G107" t="str">
            <v>CARRERA ADMINISTRATIVA</v>
          </cell>
          <cell r="H107" t="str">
            <v>V.D.</v>
          </cell>
          <cell r="I107" t="str">
            <v>MEDICO GENERAL</v>
          </cell>
          <cell r="J107">
            <v>211</v>
          </cell>
          <cell r="K107">
            <v>11</v>
          </cell>
        </row>
        <row r="108">
          <cell r="F108" t="str">
            <v>PROFESIONAL</v>
          </cell>
          <cell r="G108" t="str">
            <v>CARRERA ADMINISTRATIVA</v>
          </cell>
          <cell r="H108" t="str">
            <v>V.D.</v>
          </cell>
          <cell r="I108" t="str">
            <v>MEDICO GENERAL</v>
          </cell>
          <cell r="J108">
            <v>211</v>
          </cell>
          <cell r="K108">
            <v>11</v>
          </cell>
        </row>
        <row r="109">
          <cell r="F109" t="str">
            <v>PROFESIONAL</v>
          </cell>
          <cell r="G109" t="str">
            <v>CARRERA ADMINISTRATIVA</v>
          </cell>
          <cell r="H109" t="str">
            <v>V.D.</v>
          </cell>
          <cell r="I109" t="str">
            <v>MEDICO GENERAL</v>
          </cell>
          <cell r="J109">
            <v>211</v>
          </cell>
          <cell r="K109">
            <v>11</v>
          </cell>
        </row>
        <row r="110">
          <cell r="F110" t="str">
            <v>PROFESIONAL</v>
          </cell>
          <cell r="G110" t="str">
            <v>CARRERA ADMINISTRATIVA</v>
          </cell>
          <cell r="H110" t="str">
            <v>V.D.</v>
          </cell>
          <cell r="I110" t="str">
            <v>MEDICO GENERAL</v>
          </cell>
          <cell r="J110">
            <v>211</v>
          </cell>
          <cell r="K110">
            <v>11</v>
          </cell>
        </row>
        <row r="111">
          <cell r="F111" t="str">
            <v>PROFESIONAL</v>
          </cell>
          <cell r="G111" t="str">
            <v>CARRERA ADMINISTRATIVA</v>
          </cell>
          <cell r="H111" t="str">
            <v>V.D.</v>
          </cell>
          <cell r="I111" t="str">
            <v>MEDICO GENERAL</v>
          </cell>
          <cell r="J111">
            <v>211</v>
          </cell>
          <cell r="K111">
            <v>11</v>
          </cell>
        </row>
        <row r="112">
          <cell r="F112" t="str">
            <v>PROFESIONAL</v>
          </cell>
          <cell r="G112" t="str">
            <v>CARRERA ADMINISTRATIVA</v>
          </cell>
          <cell r="H112" t="str">
            <v>V.D.</v>
          </cell>
          <cell r="I112" t="str">
            <v>MEDICO GENERAL</v>
          </cell>
          <cell r="J112">
            <v>211</v>
          </cell>
          <cell r="K112">
            <v>11</v>
          </cell>
        </row>
        <row r="113">
          <cell r="F113" t="str">
            <v>PROFESIONAL</v>
          </cell>
          <cell r="G113" t="str">
            <v>CARRERA ADMINISTRATIVA</v>
          </cell>
          <cell r="H113" t="str">
            <v>V.D.</v>
          </cell>
          <cell r="I113" t="str">
            <v>MEDICO GENERAL</v>
          </cell>
          <cell r="J113">
            <v>211</v>
          </cell>
          <cell r="K113">
            <v>11</v>
          </cell>
        </row>
        <row r="114">
          <cell r="F114" t="str">
            <v>PROFESIONAL</v>
          </cell>
          <cell r="G114" t="str">
            <v>CARRERA ADMINISTRATIVA</v>
          </cell>
          <cell r="H114" t="str">
            <v>V.D.</v>
          </cell>
          <cell r="I114" t="str">
            <v>MEDICO GENERAL</v>
          </cell>
          <cell r="J114">
            <v>211</v>
          </cell>
          <cell r="K114">
            <v>11</v>
          </cell>
        </row>
        <row r="115">
          <cell r="F115" t="str">
            <v>PROFESIONAL</v>
          </cell>
          <cell r="G115" t="str">
            <v>CARRERA ADMINISTRATIVA</v>
          </cell>
          <cell r="H115" t="str">
            <v>V.D.</v>
          </cell>
          <cell r="I115" t="str">
            <v>MEDICO GENERAL</v>
          </cell>
          <cell r="J115">
            <v>211</v>
          </cell>
          <cell r="K115">
            <v>11</v>
          </cell>
        </row>
        <row r="116">
          <cell r="D116">
            <v>12980860</v>
          </cell>
          <cell r="E116" t="str">
            <v>MARIO FERNANDO FIGUEROA MORA</v>
          </cell>
          <cell r="F116" t="str">
            <v>PROFESIONAL</v>
          </cell>
          <cell r="G116" t="str">
            <v>CARRERA ADMINISTRATIVA</v>
          </cell>
          <cell r="H116" t="str">
            <v>C.A.</v>
          </cell>
          <cell r="I116" t="str">
            <v>MEDICO GENERAL</v>
          </cell>
          <cell r="J116">
            <v>211</v>
          </cell>
          <cell r="K116">
            <v>11</v>
          </cell>
          <cell r="L116">
            <v>34891</v>
          </cell>
        </row>
        <row r="117">
          <cell r="F117" t="str">
            <v>PROFESIONAL</v>
          </cell>
          <cell r="G117" t="str">
            <v>CARRERA ADMINISTRATIVA</v>
          </cell>
          <cell r="H117" t="str">
            <v>V.T.</v>
          </cell>
          <cell r="I117" t="str">
            <v>MEDICO GENERAL</v>
          </cell>
          <cell r="J117">
            <v>211</v>
          </cell>
          <cell r="K117">
            <v>11</v>
          </cell>
        </row>
        <row r="118">
          <cell r="D118">
            <v>52056983</v>
          </cell>
          <cell r="E118" t="str">
            <v>LUZ ADRIANA CARO SANTOS</v>
          </cell>
          <cell r="F118" t="str">
            <v>PROFESIONAL</v>
          </cell>
          <cell r="G118" t="str">
            <v>CARRERA ADMINISTRATIVA</v>
          </cell>
          <cell r="H118" t="str">
            <v>C.A.</v>
          </cell>
          <cell r="I118" t="str">
            <v>MEDICO GENERAL</v>
          </cell>
          <cell r="J118">
            <v>211</v>
          </cell>
          <cell r="K118">
            <v>11</v>
          </cell>
          <cell r="L118">
            <v>38869</v>
          </cell>
        </row>
        <row r="119">
          <cell r="D119">
            <v>51904483</v>
          </cell>
          <cell r="E119" t="str">
            <v>AMANDA LUCIA NARANJO PINEDA</v>
          </cell>
          <cell r="F119" t="str">
            <v>PROFESIONAL</v>
          </cell>
          <cell r="G119" t="str">
            <v>CARRERA ADMINISTRATIVA</v>
          </cell>
          <cell r="H119" t="str">
            <v>P.P.</v>
          </cell>
          <cell r="I119" t="str">
            <v>MEDICO GENERAL</v>
          </cell>
          <cell r="J119">
            <v>211</v>
          </cell>
          <cell r="K119">
            <v>11</v>
          </cell>
          <cell r="L119">
            <v>39342</v>
          </cell>
        </row>
        <row r="120">
          <cell r="D120">
            <v>19165469</v>
          </cell>
          <cell r="E120" t="str">
            <v>ALVARO RAMIREZ CHAVEZ</v>
          </cell>
          <cell r="F120" t="str">
            <v>PROFESIONAL</v>
          </cell>
          <cell r="G120" t="str">
            <v>CARRERA ADMINISTRATIVA</v>
          </cell>
          <cell r="H120" t="str">
            <v>P.P.</v>
          </cell>
          <cell r="I120" t="str">
            <v>MEDICO GENERAL</v>
          </cell>
          <cell r="J120">
            <v>211</v>
          </cell>
          <cell r="K120">
            <v>11</v>
          </cell>
          <cell r="L120">
            <v>33135</v>
          </cell>
        </row>
        <row r="121">
          <cell r="F121" t="str">
            <v>PROFESIONAL</v>
          </cell>
          <cell r="G121" t="str">
            <v>CARRERA ADMINISTRATIVA</v>
          </cell>
          <cell r="H121" t="str">
            <v>V.D.</v>
          </cell>
          <cell r="I121" t="str">
            <v>MEDICO GENERAL</v>
          </cell>
          <cell r="J121">
            <v>211</v>
          </cell>
          <cell r="K121">
            <v>11</v>
          </cell>
        </row>
        <row r="122">
          <cell r="F122" t="str">
            <v>PROFESIONAL</v>
          </cell>
          <cell r="G122" t="str">
            <v>CARRERA ADMINISTRATIVA</v>
          </cell>
          <cell r="H122" t="str">
            <v>V.D.</v>
          </cell>
          <cell r="I122" t="str">
            <v>MEDICO GENERAL</v>
          </cell>
          <cell r="J122">
            <v>211</v>
          </cell>
          <cell r="K122">
            <v>11</v>
          </cell>
        </row>
        <row r="123">
          <cell r="F123" t="str">
            <v>PROFESIONAL</v>
          </cell>
          <cell r="G123" t="str">
            <v>CARRERA ADMINISTRATIVA</v>
          </cell>
          <cell r="H123" t="str">
            <v>V.D.</v>
          </cell>
          <cell r="I123" t="str">
            <v>MEDICO GENERAL</v>
          </cell>
          <cell r="J123">
            <v>211</v>
          </cell>
          <cell r="K123">
            <v>11</v>
          </cell>
        </row>
        <row r="124">
          <cell r="D124">
            <v>52790115</v>
          </cell>
          <cell r="E124" t="str">
            <v>DIANA MARCELA CORTES CUESTA</v>
          </cell>
          <cell r="F124" t="str">
            <v>PROFESIONAL</v>
          </cell>
          <cell r="G124" t="str">
            <v>CARRERA ADMINISTRATIVA</v>
          </cell>
          <cell r="H124" t="str">
            <v>P.P.</v>
          </cell>
          <cell r="I124" t="str">
            <v>MEDICO GENERAL</v>
          </cell>
          <cell r="J124">
            <v>211</v>
          </cell>
          <cell r="K124">
            <v>11</v>
          </cell>
          <cell r="L124">
            <v>41122</v>
          </cell>
        </row>
        <row r="125">
          <cell r="D125">
            <v>80201919</v>
          </cell>
          <cell r="E125" t="str">
            <v>HERNAN ARTURO LOPEZ SUESCUN</v>
          </cell>
          <cell r="F125" t="str">
            <v>PROFESIONAL</v>
          </cell>
          <cell r="G125" t="str">
            <v>CARRERA ADMINISTRATIVA</v>
          </cell>
          <cell r="H125" t="str">
            <v>C.A.</v>
          </cell>
          <cell r="I125" t="str">
            <v>MEDICO GENERAL</v>
          </cell>
          <cell r="J125">
            <v>211</v>
          </cell>
          <cell r="K125">
            <v>11</v>
          </cell>
          <cell r="L125">
            <v>41295</v>
          </cell>
        </row>
        <row r="126">
          <cell r="D126">
            <v>52145561</v>
          </cell>
          <cell r="E126" t="str">
            <v>CLAUDIA CONSTANZA MAYA TOVAR</v>
          </cell>
          <cell r="F126" t="str">
            <v>PROFESIONAL</v>
          </cell>
          <cell r="G126" t="str">
            <v>CARRERA ADMINISTRATIVA</v>
          </cell>
          <cell r="H126" t="str">
            <v>C.A.</v>
          </cell>
          <cell r="I126" t="str">
            <v>MEDICO GENERAL</v>
          </cell>
          <cell r="J126">
            <v>211</v>
          </cell>
          <cell r="K126">
            <v>11</v>
          </cell>
          <cell r="L126">
            <v>40058</v>
          </cell>
        </row>
        <row r="127">
          <cell r="F127" t="str">
            <v>PROFESIONAL</v>
          </cell>
          <cell r="G127" t="str">
            <v>CARRERA ADMINISTRATIVA</v>
          </cell>
          <cell r="H127" t="str">
            <v>V.D.</v>
          </cell>
          <cell r="I127" t="str">
            <v>MEDICO GENERAL</v>
          </cell>
          <cell r="J127">
            <v>211</v>
          </cell>
          <cell r="K127">
            <v>11</v>
          </cell>
        </row>
        <row r="128">
          <cell r="F128" t="str">
            <v>PROFESIONAL</v>
          </cell>
          <cell r="G128" t="str">
            <v>CARRERA ADMINISTRATIVA</v>
          </cell>
          <cell r="H128" t="str">
            <v>V.T.</v>
          </cell>
          <cell r="I128" t="str">
            <v>MEDICO GENERAL</v>
          </cell>
          <cell r="J128">
            <v>211</v>
          </cell>
          <cell r="K128">
            <v>11</v>
          </cell>
        </row>
        <row r="129">
          <cell r="D129">
            <v>8405373</v>
          </cell>
          <cell r="E129" t="str">
            <v>JOSE GONZALO NOVOA MARTINEZ</v>
          </cell>
          <cell r="F129" t="str">
            <v>PROFESIONAL</v>
          </cell>
          <cell r="G129" t="str">
            <v>CARRERA ADMINISTRATIVA</v>
          </cell>
          <cell r="H129" t="str">
            <v>C.A.</v>
          </cell>
          <cell r="I129" t="str">
            <v>MEDICO GENERAL</v>
          </cell>
          <cell r="J129">
            <v>211</v>
          </cell>
          <cell r="K129">
            <v>11</v>
          </cell>
          <cell r="L129">
            <v>35901</v>
          </cell>
        </row>
        <row r="130">
          <cell r="F130" t="str">
            <v>PROFESIONAL</v>
          </cell>
          <cell r="G130" t="str">
            <v>CARRERA ADMINISTRATIVA</v>
          </cell>
          <cell r="H130" t="str">
            <v>V.D.</v>
          </cell>
          <cell r="I130" t="str">
            <v>MEDICO GENERAL</v>
          </cell>
          <cell r="J130">
            <v>211</v>
          </cell>
          <cell r="K130">
            <v>11</v>
          </cell>
        </row>
        <row r="131">
          <cell r="F131" t="str">
            <v>PROFESIONAL</v>
          </cell>
          <cell r="G131" t="str">
            <v>CARRERA ADMINISTRATIVA</v>
          </cell>
          <cell r="H131" t="str">
            <v>V.D.</v>
          </cell>
          <cell r="I131" t="str">
            <v>MEDICO GENERAL</v>
          </cell>
          <cell r="J131">
            <v>211</v>
          </cell>
          <cell r="K131">
            <v>11</v>
          </cell>
        </row>
        <row r="132">
          <cell r="D132">
            <v>52022353</v>
          </cell>
          <cell r="E132" t="str">
            <v>JENNY SULIMA GONZALEZ MEDINA</v>
          </cell>
          <cell r="F132" t="str">
            <v>PROFESIONAL</v>
          </cell>
          <cell r="G132" t="str">
            <v>CARRERA ADMINISTRATIVA</v>
          </cell>
          <cell r="H132" t="str">
            <v>P.P.</v>
          </cell>
          <cell r="I132" t="str">
            <v>MEDICO GENERAL</v>
          </cell>
          <cell r="J132">
            <v>211</v>
          </cell>
          <cell r="K132">
            <v>11</v>
          </cell>
          <cell r="L132">
            <v>38047</v>
          </cell>
        </row>
        <row r="133">
          <cell r="F133" t="str">
            <v>PROFESIONAL</v>
          </cell>
          <cell r="G133" t="str">
            <v>CARRERA ADMINISTRATIVA</v>
          </cell>
          <cell r="H133" t="str">
            <v>V.D.</v>
          </cell>
          <cell r="I133" t="str">
            <v>MEDICO GENERAL</v>
          </cell>
          <cell r="J133">
            <v>211</v>
          </cell>
          <cell r="K133">
            <v>11</v>
          </cell>
        </row>
        <row r="134">
          <cell r="D134">
            <v>37319569</v>
          </cell>
          <cell r="E134" t="str">
            <v>MARTHA IRIS QUINTERO CONTRERAS</v>
          </cell>
          <cell r="F134" t="str">
            <v>PROFESIONAL</v>
          </cell>
          <cell r="G134" t="str">
            <v>CARRERA ADMINISTRATIVA</v>
          </cell>
          <cell r="H134" t="str">
            <v>C.A.</v>
          </cell>
          <cell r="I134" t="str">
            <v>MEDICO GENERAL</v>
          </cell>
          <cell r="J134">
            <v>211</v>
          </cell>
          <cell r="K134">
            <v>11</v>
          </cell>
          <cell r="L134">
            <v>35901</v>
          </cell>
        </row>
        <row r="135">
          <cell r="F135" t="str">
            <v>PROFESIONAL</v>
          </cell>
          <cell r="G135" t="str">
            <v>CARRERA ADMINISTRATIVA</v>
          </cell>
          <cell r="H135" t="str">
            <v>V.D.</v>
          </cell>
          <cell r="I135" t="str">
            <v>MEDICO GENERAL</v>
          </cell>
          <cell r="J135">
            <v>211</v>
          </cell>
          <cell r="K135">
            <v>11</v>
          </cell>
        </row>
        <row r="136">
          <cell r="F136" t="str">
            <v>PROFESIONAL</v>
          </cell>
          <cell r="G136" t="str">
            <v>CARRERA ADMINISTRATIVA</v>
          </cell>
          <cell r="H136" t="str">
            <v>V.D.</v>
          </cell>
          <cell r="I136" t="str">
            <v>MEDICO GENERAL</v>
          </cell>
          <cell r="J136">
            <v>211</v>
          </cell>
          <cell r="K136">
            <v>11</v>
          </cell>
        </row>
        <row r="137">
          <cell r="D137">
            <v>19311137</v>
          </cell>
          <cell r="E137" t="str">
            <v>JOSE DOMINGO BLANCO APARICIO</v>
          </cell>
          <cell r="F137" t="str">
            <v>PROFESIONAL</v>
          </cell>
          <cell r="G137" t="str">
            <v>CARRERA ADMINISTRATIVA</v>
          </cell>
          <cell r="H137" t="str">
            <v>P.P.</v>
          </cell>
          <cell r="I137" t="str">
            <v>MEDICO GENERAL</v>
          </cell>
          <cell r="J137">
            <v>211</v>
          </cell>
          <cell r="K137">
            <v>11</v>
          </cell>
          <cell r="L137">
            <v>40722</v>
          </cell>
        </row>
        <row r="138">
          <cell r="D138">
            <v>1030551205</v>
          </cell>
          <cell r="E138" t="str">
            <v>RODRIGO FERNANDO GIL MORENO</v>
          </cell>
          <cell r="F138" t="str">
            <v>PROFESIONAL</v>
          </cell>
          <cell r="G138" t="str">
            <v>CARRERA ADMINISTRATIVA</v>
          </cell>
          <cell r="H138" t="str">
            <v>P.P.</v>
          </cell>
          <cell r="I138" t="str">
            <v>MEDICO GENERAL</v>
          </cell>
          <cell r="J138">
            <v>211</v>
          </cell>
          <cell r="K138">
            <v>11</v>
          </cell>
          <cell r="L138">
            <v>42065</v>
          </cell>
        </row>
        <row r="139">
          <cell r="D139">
            <v>52531234</v>
          </cell>
          <cell r="E139" t="str">
            <v>DARLYN ROSSANA TORRA DUEÑAS</v>
          </cell>
          <cell r="F139" t="str">
            <v>PROFESIONAL</v>
          </cell>
          <cell r="G139" t="str">
            <v>CARRERA ADMINISTRATIVA</v>
          </cell>
          <cell r="H139" t="str">
            <v>C.A.</v>
          </cell>
          <cell r="I139" t="str">
            <v>MEDICO GENERAL</v>
          </cell>
          <cell r="J139">
            <v>211</v>
          </cell>
          <cell r="K139">
            <v>11</v>
          </cell>
          <cell r="L139">
            <v>40233</v>
          </cell>
        </row>
        <row r="140">
          <cell r="D140">
            <v>52531234</v>
          </cell>
          <cell r="E140" t="str">
            <v>DARLYN ROSSANA TORRA DUEÑAS</v>
          </cell>
          <cell r="F140" t="str">
            <v>PROFESIONAL</v>
          </cell>
          <cell r="G140" t="str">
            <v>CARRERA ADMINISTRATIVA</v>
          </cell>
          <cell r="H140" t="str">
            <v>E.E.</v>
          </cell>
          <cell r="I140" t="str">
            <v>MEDICO GENERAL</v>
          </cell>
          <cell r="J140">
            <v>211</v>
          </cell>
          <cell r="K140">
            <v>11</v>
          </cell>
          <cell r="L140">
            <v>42006</v>
          </cell>
        </row>
        <row r="141">
          <cell r="F141" t="str">
            <v>PROFESIONAL</v>
          </cell>
          <cell r="G141" t="str">
            <v>CARRERA ADMINISTRATIVA</v>
          </cell>
          <cell r="H141" t="str">
            <v>V.D.</v>
          </cell>
          <cell r="I141" t="str">
            <v>MEDICO GENERAL</v>
          </cell>
          <cell r="J141">
            <v>211</v>
          </cell>
          <cell r="K141">
            <v>11</v>
          </cell>
        </row>
        <row r="142">
          <cell r="F142" t="str">
            <v>PROFESIONAL</v>
          </cell>
          <cell r="G142" t="str">
            <v>CARRERA ADMINISTRATIVA</v>
          </cell>
          <cell r="H142" t="str">
            <v>V.D.</v>
          </cell>
          <cell r="I142" t="str">
            <v>MEDICO GENERAL</v>
          </cell>
          <cell r="J142">
            <v>211</v>
          </cell>
          <cell r="K142">
            <v>11</v>
          </cell>
        </row>
        <row r="143">
          <cell r="D143">
            <v>19329983</v>
          </cell>
          <cell r="E143" t="str">
            <v>RICARDO RUEDA BILBAO</v>
          </cell>
          <cell r="F143" t="str">
            <v>PROFESIONAL</v>
          </cell>
          <cell r="G143" t="str">
            <v>CARRERA ADMINISTRATIVA</v>
          </cell>
          <cell r="H143" t="str">
            <v>C.A.</v>
          </cell>
          <cell r="I143" t="str">
            <v>MEDICO GENERAL</v>
          </cell>
          <cell r="J143">
            <v>211</v>
          </cell>
          <cell r="K143">
            <v>11</v>
          </cell>
          <cell r="L143">
            <v>30662</v>
          </cell>
        </row>
        <row r="144">
          <cell r="D144">
            <v>19329983</v>
          </cell>
          <cell r="E144" t="str">
            <v>RICARDO RUEDA BILBAO</v>
          </cell>
          <cell r="F144" t="str">
            <v>PROFESIONAL</v>
          </cell>
          <cell r="G144" t="str">
            <v>CARRERA ADMINISTRATIVA</v>
          </cell>
          <cell r="H144" t="str">
            <v>E.E.</v>
          </cell>
          <cell r="I144" t="str">
            <v>MEDICO GENERAL</v>
          </cell>
          <cell r="J144">
            <v>211</v>
          </cell>
          <cell r="K144">
            <v>11</v>
          </cell>
          <cell r="L144">
            <v>41974</v>
          </cell>
        </row>
        <row r="145">
          <cell r="D145">
            <v>19457657</v>
          </cell>
          <cell r="E145" t="str">
            <v xml:space="preserve">LUIS CARLOS SAENZ MONTAÑEZ </v>
          </cell>
          <cell r="F145" t="str">
            <v>PROFESIONAL</v>
          </cell>
          <cell r="G145" t="str">
            <v>CARRERA ADMINISTRATIVA</v>
          </cell>
          <cell r="H145" t="str">
            <v>C.A.</v>
          </cell>
          <cell r="I145" t="str">
            <v>MEDICO GENERAL</v>
          </cell>
          <cell r="J145">
            <v>211</v>
          </cell>
          <cell r="K145">
            <v>11</v>
          </cell>
          <cell r="L145">
            <v>35282</v>
          </cell>
        </row>
        <row r="146">
          <cell r="D146">
            <v>87714029</v>
          </cell>
          <cell r="E146" t="str">
            <v xml:space="preserve">ANDRES FELIPE CADENA BASTIDAS </v>
          </cell>
          <cell r="F146" t="str">
            <v>PROFESIONAL</v>
          </cell>
          <cell r="G146" t="str">
            <v>CARRERA ADMINISTRATIVA</v>
          </cell>
          <cell r="H146" t="str">
            <v>P.P.</v>
          </cell>
          <cell r="I146" t="str">
            <v>MEDICO GENERAL</v>
          </cell>
          <cell r="J146">
            <v>211</v>
          </cell>
          <cell r="K146">
            <v>11</v>
          </cell>
          <cell r="L146">
            <v>35793</v>
          </cell>
        </row>
        <row r="147">
          <cell r="D147">
            <v>1030536655</v>
          </cell>
          <cell r="E147" t="str">
            <v>ANDRES FELIPE TAUTIVA ARDILA</v>
          </cell>
          <cell r="F147" t="str">
            <v>PROFESIONAL</v>
          </cell>
          <cell r="G147" t="str">
            <v>CARRERA ADMINISTRATIVA</v>
          </cell>
          <cell r="H147" t="str">
            <v>P.P.</v>
          </cell>
          <cell r="I147" t="str">
            <v>MEDICO GENERAL</v>
          </cell>
          <cell r="J147">
            <v>211</v>
          </cell>
          <cell r="K147">
            <v>11</v>
          </cell>
          <cell r="L147">
            <v>42065</v>
          </cell>
        </row>
        <row r="148">
          <cell r="D148">
            <v>80845364</v>
          </cell>
          <cell r="E148" t="str">
            <v>LUIS GUSTAVO JAIMES CAMACHO</v>
          </cell>
          <cell r="F148" t="str">
            <v>PROFESIONAL</v>
          </cell>
          <cell r="G148" t="str">
            <v>CARRERA ADMINISTRATIVA</v>
          </cell>
          <cell r="H148" t="str">
            <v>P.P.</v>
          </cell>
          <cell r="I148" t="str">
            <v>MEDICO GENERAL</v>
          </cell>
          <cell r="J148">
            <v>211</v>
          </cell>
          <cell r="K148">
            <v>11</v>
          </cell>
          <cell r="L148">
            <v>42065</v>
          </cell>
        </row>
        <row r="149">
          <cell r="D149">
            <v>35496460</v>
          </cell>
          <cell r="E149" t="str">
            <v>MARIA ROSALINA LATORRE CASTRO</v>
          </cell>
          <cell r="F149" t="str">
            <v>PROFESIONAL</v>
          </cell>
          <cell r="G149" t="str">
            <v>CARRERA ADMINISTRATIVA</v>
          </cell>
          <cell r="H149" t="str">
            <v>P.P.</v>
          </cell>
          <cell r="I149" t="str">
            <v>MEDICO GENERAL</v>
          </cell>
          <cell r="J149">
            <v>211</v>
          </cell>
          <cell r="K149">
            <v>11</v>
          </cell>
          <cell r="L149">
            <v>42587</v>
          </cell>
        </row>
        <row r="150">
          <cell r="D150">
            <v>80414237</v>
          </cell>
          <cell r="E150" t="str">
            <v>ANDRES Mc CORMICK ARANDA</v>
          </cell>
          <cell r="F150" t="str">
            <v>PROFESIONAL</v>
          </cell>
          <cell r="G150" t="str">
            <v>CARRERA ADMINISTRATIVA</v>
          </cell>
          <cell r="H150" t="str">
            <v>C.A.</v>
          </cell>
          <cell r="I150" t="str">
            <v>MEDICO GENERAL</v>
          </cell>
          <cell r="J150">
            <v>211</v>
          </cell>
          <cell r="K150">
            <v>11</v>
          </cell>
          <cell r="L150">
            <v>36566</v>
          </cell>
        </row>
        <row r="151">
          <cell r="D151">
            <v>79152922</v>
          </cell>
          <cell r="E151" t="str">
            <v>FELIPE CABRERA GONZALEZ</v>
          </cell>
          <cell r="F151" t="str">
            <v>PROFESIONAL</v>
          </cell>
          <cell r="G151" t="str">
            <v>CARRERA ADMINISTRATIVA</v>
          </cell>
          <cell r="H151" t="str">
            <v>C.A.</v>
          </cell>
          <cell r="I151" t="str">
            <v>MEDICO GENERAL</v>
          </cell>
          <cell r="J151">
            <v>211</v>
          </cell>
          <cell r="K151">
            <v>11</v>
          </cell>
          <cell r="L151">
            <v>32037</v>
          </cell>
        </row>
        <row r="152">
          <cell r="F152" t="str">
            <v>PROFESIONAL</v>
          </cell>
          <cell r="G152" t="str">
            <v>CARRERA ADMINISTRATIVA</v>
          </cell>
          <cell r="H152" t="str">
            <v>V.D.</v>
          </cell>
          <cell r="I152" t="str">
            <v>MEDICO GENERAL</v>
          </cell>
          <cell r="J152">
            <v>211</v>
          </cell>
          <cell r="K152">
            <v>11</v>
          </cell>
        </row>
        <row r="153">
          <cell r="D153">
            <v>74858826</v>
          </cell>
          <cell r="E153" t="str">
            <v>LUIS FERNANDO MENDEZ GUARNIZO</v>
          </cell>
          <cell r="F153" t="str">
            <v>PROFESIONAL</v>
          </cell>
          <cell r="G153" t="str">
            <v>CARRERA ADMINISTRATIVA</v>
          </cell>
          <cell r="H153" t="str">
            <v>C.A.</v>
          </cell>
          <cell r="I153" t="str">
            <v>MEDICO GENERAL</v>
          </cell>
          <cell r="J153">
            <v>211</v>
          </cell>
          <cell r="K153">
            <v>31</v>
          </cell>
          <cell r="L153">
            <v>40609</v>
          </cell>
        </row>
        <row r="154">
          <cell r="D154">
            <v>79520805</v>
          </cell>
          <cell r="E154" t="str">
            <v>JUAN CARLOS VELEZ MILLAN</v>
          </cell>
          <cell r="F154" t="str">
            <v>PROFESIONAL</v>
          </cell>
          <cell r="G154" t="str">
            <v>CARRERA ADMINISTRATIVA</v>
          </cell>
          <cell r="H154" t="str">
            <v>C.A.</v>
          </cell>
          <cell r="I154" t="str">
            <v>MEDICO GENERAL</v>
          </cell>
          <cell r="J154">
            <v>211</v>
          </cell>
          <cell r="K154">
            <v>31</v>
          </cell>
          <cell r="L154">
            <v>37501</v>
          </cell>
        </row>
        <row r="155">
          <cell r="D155">
            <v>79153198</v>
          </cell>
          <cell r="E155" t="str">
            <v>IVAN ARTURO MATIZ RUIZ</v>
          </cell>
          <cell r="F155" t="str">
            <v>PROFESIONAL</v>
          </cell>
          <cell r="G155" t="str">
            <v>CARRERA ADMINISTRATIVA</v>
          </cell>
          <cell r="H155" t="str">
            <v>C.A.</v>
          </cell>
          <cell r="I155" t="str">
            <v>MEDICO GENERAL</v>
          </cell>
          <cell r="J155">
            <v>211</v>
          </cell>
          <cell r="K155">
            <v>31</v>
          </cell>
          <cell r="L155">
            <v>32748</v>
          </cell>
        </row>
        <row r="156">
          <cell r="D156">
            <v>79150843</v>
          </cell>
          <cell r="E156" t="str">
            <v>ANTONIO JOSE RUBIANO RAMIREZ</v>
          </cell>
          <cell r="F156" t="str">
            <v>PROFESIONAL</v>
          </cell>
          <cell r="G156" t="str">
            <v>CARRERA ADMINISTRATIVA</v>
          </cell>
          <cell r="H156" t="str">
            <v>P.P.</v>
          </cell>
          <cell r="I156" t="str">
            <v>MEDICO GENERAL</v>
          </cell>
          <cell r="J156">
            <v>211</v>
          </cell>
          <cell r="K156">
            <v>31</v>
          </cell>
          <cell r="L156">
            <v>38930</v>
          </cell>
        </row>
        <row r="157">
          <cell r="D157">
            <v>51972971</v>
          </cell>
          <cell r="E157" t="str">
            <v>LUISA FERNANDA TOVAR REYES</v>
          </cell>
          <cell r="F157" t="str">
            <v>PROFESIONAL</v>
          </cell>
          <cell r="G157" t="str">
            <v>CARRERA ADMINISTRATIVA</v>
          </cell>
          <cell r="H157" t="str">
            <v>C.A.</v>
          </cell>
          <cell r="I157" t="str">
            <v>MEDICO GENERAL</v>
          </cell>
          <cell r="J157">
            <v>211</v>
          </cell>
          <cell r="K157">
            <v>31</v>
          </cell>
          <cell r="L157">
            <v>34975</v>
          </cell>
        </row>
        <row r="158">
          <cell r="D158">
            <v>203884</v>
          </cell>
          <cell r="E158" t="str">
            <v xml:space="preserve">NADEZHDA MALAGON </v>
          </cell>
          <cell r="F158" t="str">
            <v>PROFESIONAL</v>
          </cell>
          <cell r="G158" t="str">
            <v>CARRERA ADMINISTRATIVA</v>
          </cell>
          <cell r="H158" t="str">
            <v>P.P.</v>
          </cell>
          <cell r="I158" t="str">
            <v>MEDICO GENERAL</v>
          </cell>
          <cell r="J158">
            <v>211</v>
          </cell>
          <cell r="K158">
            <v>31</v>
          </cell>
          <cell r="L158">
            <v>36872</v>
          </cell>
        </row>
        <row r="159">
          <cell r="D159">
            <v>7302951</v>
          </cell>
          <cell r="E159" t="str">
            <v>LIBARDO GONZALEZ QUIROGA</v>
          </cell>
          <cell r="F159" t="str">
            <v>PROFESIONAL</v>
          </cell>
          <cell r="G159" t="str">
            <v>CARRERA ADMINISTRATIVA</v>
          </cell>
          <cell r="H159" t="str">
            <v>C.A.</v>
          </cell>
          <cell r="I159" t="str">
            <v>MEDICO GENERAL</v>
          </cell>
          <cell r="J159">
            <v>211</v>
          </cell>
          <cell r="K159">
            <v>31</v>
          </cell>
          <cell r="L159">
            <v>34997</v>
          </cell>
        </row>
        <row r="160">
          <cell r="D160">
            <v>11428043</v>
          </cell>
          <cell r="E160" t="str">
            <v>OMAR HERNAN GONZALEZ GARCIA</v>
          </cell>
          <cell r="F160" t="str">
            <v>PROFESIONAL</v>
          </cell>
          <cell r="G160" t="str">
            <v>CARRERA ADMINISTRATIVA</v>
          </cell>
          <cell r="H160" t="str">
            <v>C.A.</v>
          </cell>
          <cell r="I160" t="str">
            <v>MEDICO GENERAL</v>
          </cell>
          <cell r="J160">
            <v>211</v>
          </cell>
          <cell r="K160">
            <v>31</v>
          </cell>
          <cell r="L160">
            <v>30869</v>
          </cell>
        </row>
        <row r="161">
          <cell r="D161">
            <v>12122921</v>
          </cell>
          <cell r="E161" t="str">
            <v>ARMANDO VARGAS CUENCA</v>
          </cell>
          <cell r="F161" t="str">
            <v>PROFESIONAL</v>
          </cell>
          <cell r="G161" t="str">
            <v>CARRERA ADMINISTRATIVA</v>
          </cell>
          <cell r="H161" t="str">
            <v>P.P.</v>
          </cell>
          <cell r="I161" t="str">
            <v>MEDICO GENERAL</v>
          </cell>
          <cell r="J161">
            <v>211</v>
          </cell>
          <cell r="K161">
            <v>31</v>
          </cell>
          <cell r="L161">
            <v>33137</v>
          </cell>
        </row>
        <row r="162">
          <cell r="D162">
            <v>19146136</v>
          </cell>
          <cell r="E162" t="str">
            <v>CARLOS ALBERTO TORRES MALAGON</v>
          </cell>
          <cell r="F162" t="str">
            <v>PROFESIONAL</v>
          </cell>
          <cell r="G162" t="str">
            <v>CARRERA ADMINISTRATIVA</v>
          </cell>
          <cell r="H162" t="str">
            <v>C.A.</v>
          </cell>
          <cell r="I162" t="str">
            <v>MEDICO GENERAL</v>
          </cell>
          <cell r="J162">
            <v>211</v>
          </cell>
          <cell r="K162">
            <v>31</v>
          </cell>
          <cell r="L162">
            <v>40708</v>
          </cell>
        </row>
        <row r="163">
          <cell r="F163" t="str">
            <v>PROFESIONAL</v>
          </cell>
          <cell r="G163" t="str">
            <v>CARRERA ADMINISTRATIVA</v>
          </cell>
          <cell r="H163" t="str">
            <v>V.D.</v>
          </cell>
          <cell r="I163" t="str">
            <v>MEDICO GENERAL</v>
          </cell>
          <cell r="J163">
            <v>211</v>
          </cell>
          <cell r="K163">
            <v>31</v>
          </cell>
        </row>
        <row r="164">
          <cell r="D164">
            <v>19492487</v>
          </cell>
          <cell r="E164" t="str">
            <v>GERMAN AUGUSTO MORENO BORJA</v>
          </cell>
          <cell r="F164" t="str">
            <v>PROFESIONAL</v>
          </cell>
          <cell r="G164" t="str">
            <v>CARRERA ADMINISTRATIVA</v>
          </cell>
          <cell r="H164" t="str">
            <v>P.P.</v>
          </cell>
          <cell r="I164" t="str">
            <v>MEDICO GENERAL</v>
          </cell>
          <cell r="J164">
            <v>211</v>
          </cell>
          <cell r="K164">
            <v>31</v>
          </cell>
          <cell r="L164">
            <v>35710</v>
          </cell>
        </row>
        <row r="165">
          <cell r="D165">
            <v>37921165</v>
          </cell>
          <cell r="E165" t="str">
            <v>NOHORA RUEDA GOMEZ</v>
          </cell>
          <cell r="F165" t="str">
            <v>PROFESIONAL</v>
          </cell>
          <cell r="G165" t="str">
            <v>CARRERA ADMINISTRATIVA</v>
          </cell>
          <cell r="H165" t="str">
            <v>C.A.</v>
          </cell>
          <cell r="I165" t="str">
            <v>MEDICO GENERAL</v>
          </cell>
          <cell r="J165">
            <v>211</v>
          </cell>
          <cell r="K165">
            <v>31</v>
          </cell>
          <cell r="L165">
            <v>40409</v>
          </cell>
        </row>
        <row r="166">
          <cell r="D166">
            <v>51833860</v>
          </cell>
          <cell r="E166" t="str">
            <v>WILMA EDITH GOMEZ NARVAEZ</v>
          </cell>
          <cell r="F166" t="str">
            <v>PROFESIONAL</v>
          </cell>
          <cell r="G166" t="str">
            <v>CARRERA ADMINISTRATIVA</v>
          </cell>
          <cell r="H166" t="str">
            <v>C.A.</v>
          </cell>
          <cell r="I166" t="str">
            <v>MEDICO GENERAL</v>
          </cell>
          <cell r="J166">
            <v>211</v>
          </cell>
          <cell r="K166">
            <v>31</v>
          </cell>
          <cell r="L166">
            <v>36326</v>
          </cell>
        </row>
        <row r="167">
          <cell r="D167">
            <v>52072492</v>
          </cell>
          <cell r="E167" t="str">
            <v>LILIANA DE LOS ANGELES URREGO NAVARRO</v>
          </cell>
          <cell r="F167" t="str">
            <v>PROFESIONAL</v>
          </cell>
          <cell r="G167" t="str">
            <v>CARRERA ADMINISTRATIVA</v>
          </cell>
          <cell r="H167" t="str">
            <v>P.P.</v>
          </cell>
          <cell r="I167" t="str">
            <v>MEDICO GENERAL</v>
          </cell>
          <cell r="J167">
            <v>211</v>
          </cell>
          <cell r="K167">
            <v>31</v>
          </cell>
          <cell r="L167">
            <v>36867</v>
          </cell>
        </row>
        <row r="168">
          <cell r="D168">
            <v>79272202</v>
          </cell>
          <cell r="E168" t="str">
            <v>GUILLERMO ENRIQUE CASTILLO LADINO</v>
          </cell>
          <cell r="F168" t="str">
            <v>PROFESIONAL</v>
          </cell>
          <cell r="G168" t="str">
            <v>CARRERA ADMINISTRATIVA</v>
          </cell>
          <cell r="H168" t="str">
            <v>C.A.</v>
          </cell>
          <cell r="I168" t="str">
            <v>MEDICO GENERAL</v>
          </cell>
          <cell r="J168">
            <v>211</v>
          </cell>
          <cell r="K168">
            <v>31</v>
          </cell>
          <cell r="L168">
            <v>34227</v>
          </cell>
        </row>
        <row r="169">
          <cell r="D169">
            <v>79308444</v>
          </cell>
          <cell r="E169" t="str">
            <v>MILTON EMIRO ORTIGOZA TRUJILLO</v>
          </cell>
          <cell r="F169" t="str">
            <v>PROFESIONAL</v>
          </cell>
          <cell r="G169" t="str">
            <v>CARRERA ADMINISTRATIVA</v>
          </cell>
          <cell r="H169" t="str">
            <v>C.A.</v>
          </cell>
          <cell r="I169" t="str">
            <v>MEDICO GENERAL</v>
          </cell>
          <cell r="J169">
            <v>211</v>
          </cell>
          <cell r="K169">
            <v>31</v>
          </cell>
          <cell r="L169">
            <v>33319</v>
          </cell>
        </row>
        <row r="170">
          <cell r="D170">
            <v>79348588</v>
          </cell>
          <cell r="E170" t="str">
            <v>LUIS CARLOS SANCHEZ REYES</v>
          </cell>
          <cell r="F170" t="str">
            <v>PROFESIONAL</v>
          </cell>
          <cell r="G170" t="str">
            <v>CARRERA ADMINISTRATIVA</v>
          </cell>
          <cell r="H170" t="str">
            <v>C.A.</v>
          </cell>
          <cell r="I170" t="str">
            <v>MEDICO GENERAL</v>
          </cell>
          <cell r="J170">
            <v>211</v>
          </cell>
          <cell r="K170">
            <v>31</v>
          </cell>
          <cell r="L170">
            <v>35025</v>
          </cell>
        </row>
        <row r="171">
          <cell r="D171">
            <v>79378064</v>
          </cell>
          <cell r="E171" t="str">
            <v>JOSE LUIS MARTINEZ NIÑO</v>
          </cell>
          <cell r="F171" t="str">
            <v>PROFESIONAL</v>
          </cell>
          <cell r="G171" t="str">
            <v>CARRERA ADMINISTRATIVA</v>
          </cell>
          <cell r="H171" t="str">
            <v>C.A.</v>
          </cell>
          <cell r="I171" t="str">
            <v>MEDICO GENERAL</v>
          </cell>
          <cell r="J171">
            <v>211</v>
          </cell>
          <cell r="K171">
            <v>31</v>
          </cell>
          <cell r="L171">
            <v>33571</v>
          </cell>
        </row>
        <row r="172">
          <cell r="D172">
            <v>79402129</v>
          </cell>
          <cell r="E172" t="str">
            <v>GUILLERMO EDUARDO MOSQUERA GALLEGO</v>
          </cell>
          <cell r="F172" t="str">
            <v>PROFESIONAL</v>
          </cell>
          <cell r="G172" t="str">
            <v>CARRERA ADMINISTRATIVA</v>
          </cell>
          <cell r="H172" t="str">
            <v>P.P.</v>
          </cell>
          <cell r="I172" t="str">
            <v>MEDICO GENERAL</v>
          </cell>
          <cell r="J172">
            <v>211</v>
          </cell>
          <cell r="K172">
            <v>31</v>
          </cell>
          <cell r="L172">
            <v>37104</v>
          </cell>
        </row>
        <row r="173">
          <cell r="D173">
            <v>80412859</v>
          </cell>
          <cell r="E173" t="str">
            <v>OSCAR OMAR VARGAS OROSTEGUI</v>
          </cell>
          <cell r="F173" t="str">
            <v>PROFESIONAL</v>
          </cell>
          <cell r="G173" t="str">
            <v>CARRERA ADMINISTRATIVA</v>
          </cell>
          <cell r="H173" t="str">
            <v>C.A.</v>
          </cell>
          <cell r="I173" t="str">
            <v>MEDICO GENERAL</v>
          </cell>
          <cell r="J173">
            <v>211</v>
          </cell>
          <cell r="K173">
            <v>31</v>
          </cell>
          <cell r="L173">
            <v>37125</v>
          </cell>
        </row>
        <row r="174">
          <cell r="D174">
            <v>83087332</v>
          </cell>
          <cell r="E174" t="str">
            <v>JOSE FARITH SERRANO ROJAS</v>
          </cell>
          <cell r="F174" t="str">
            <v>PROFESIONAL</v>
          </cell>
          <cell r="G174" t="str">
            <v>CARRERA ADMINISTRATIVA</v>
          </cell>
          <cell r="H174" t="str">
            <v>C.A.</v>
          </cell>
          <cell r="I174" t="str">
            <v>MEDICO GENERAL</v>
          </cell>
          <cell r="J174">
            <v>211</v>
          </cell>
          <cell r="K174">
            <v>31</v>
          </cell>
          <cell r="L174">
            <v>35506</v>
          </cell>
        </row>
        <row r="175">
          <cell r="F175" t="str">
            <v>PROFESIONAL</v>
          </cell>
          <cell r="G175" t="str">
            <v>CARRERA ADMINISTRATIVA</v>
          </cell>
          <cell r="H175" t="str">
            <v>V.D.</v>
          </cell>
          <cell r="I175" t="str">
            <v>MEDICO GENERAL</v>
          </cell>
          <cell r="J175">
            <v>211</v>
          </cell>
          <cell r="K175">
            <v>31</v>
          </cell>
        </row>
        <row r="176">
          <cell r="F176" t="str">
            <v>PROFESIONAL</v>
          </cell>
          <cell r="G176" t="str">
            <v>CARRERA ADMINISTRATIVA</v>
          </cell>
          <cell r="H176" t="str">
            <v>V.D.</v>
          </cell>
          <cell r="I176" t="str">
            <v>MEDICO GENERAL</v>
          </cell>
          <cell r="J176">
            <v>211</v>
          </cell>
          <cell r="K176">
            <v>31</v>
          </cell>
        </row>
        <row r="177">
          <cell r="F177" t="str">
            <v>PROFESIONAL</v>
          </cell>
          <cell r="G177" t="str">
            <v>CARRERA ADMINISTRATIVA</v>
          </cell>
          <cell r="H177" t="str">
            <v>V.D.</v>
          </cell>
          <cell r="I177" t="str">
            <v>MEDICO GENERAL</v>
          </cell>
          <cell r="J177">
            <v>211</v>
          </cell>
          <cell r="K177">
            <v>31</v>
          </cell>
        </row>
        <row r="178">
          <cell r="D178">
            <v>51931413</v>
          </cell>
          <cell r="E178" t="str">
            <v>PATRICIA ELENA SANTOS CUENCA</v>
          </cell>
          <cell r="F178" t="str">
            <v>PROFESIONAL</v>
          </cell>
          <cell r="G178" t="str">
            <v>CARRERA ADMINISTRATIVA</v>
          </cell>
          <cell r="H178" t="str">
            <v>E.E.</v>
          </cell>
          <cell r="I178" t="str">
            <v>MEDICO GENERAL</v>
          </cell>
          <cell r="J178">
            <v>211</v>
          </cell>
          <cell r="K178">
            <v>31</v>
          </cell>
          <cell r="L178">
            <v>35901</v>
          </cell>
        </row>
        <row r="179">
          <cell r="D179">
            <v>51708099</v>
          </cell>
          <cell r="E179" t="str">
            <v>ELIZABETH ARENAS GRANADOS</v>
          </cell>
          <cell r="F179" t="str">
            <v>PROFESIONAL</v>
          </cell>
          <cell r="G179" t="str">
            <v>CARRERA ADMINISTRATIVA</v>
          </cell>
          <cell r="H179" t="str">
            <v>C.A.</v>
          </cell>
          <cell r="I179" t="str">
            <v>MEDICO GENERAL</v>
          </cell>
          <cell r="J179">
            <v>211</v>
          </cell>
          <cell r="K179">
            <v>31</v>
          </cell>
          <cell r="L179">
            <v>35947</v>
          </cell>
        </row>
        <row r="180">
          <cell r="F180" t="str">
            <v>PROFESIONAL</v>
          </cell>
          <cell r="G180" t="str">
            <v>CARRERA ADMINISTRATIVA</v>
          </cell>
          <cell r="H180" t="str">
            <v>V.D.</v>
          </cell>
          <cell r="I180" t="str">
            <v>MEDICO GENERAL</v>
          </cell>
          <cell r="J180">
            <v>211</v>
          </cell>
          <cell r="K180">
            <v>31</v>
          </cell>
        </row>
        <row r="181">
          <cell r="D181">
            <v>19441316</v>
          </cell>
          <cell r="E181" t="str">
            <v>CARLOS ENRIQUE RAMIREZ OCHOA</v>
          </cell>
          <cell r="F181" t="str">
            <v>PROFESIONAL</v>
          </cell>
          <cell r="G181" t="str">
            <v>CARRERA ADMINISTRATIVA</v>
          </cell>
          <cell r="H181" t="str">
            <v>C.A.</v>
          </cell>
          <cell r="I181" t="str">
            <v>MEDICO ESPECIALISTA</v>
          </cell>
          <cell r="J181">
            <v>213</v>
          </cell>
          <cell r="K181">
            <v>15</v>
          </cell>
          <cell r="L181">
            <v>32275</v>
          </cell>
        </row>
        <row r="182">
          <cell r="D182">
            <v>32796170</v>
          </cell>
          <cell r="E182" t="str">
            <v>LINA MARGARITA MUÑOZ GOMEZ</v>
          </cell>
          <cell r="F182" t="str">
            <v>PROFESIONAL</v>
          </cell>
          <cell r="G182" t="str">
            <v>CARRERA ADMINISTRATIVA</v>
          </cell>
          <cell r="H182" t="str">
            <v>C.A.</v>
          </cell>
          <cell r="I182" t="str">
            <v>MEDICO ESPECIALISTA</v>
          </cell>
          <cell r="J182">
            <v>213</v>
          </cell>
          <cell r="K182">
            <v>15</v>
          </cell>
          <cell r="L182">
            <v>39511</v>
          </cell>
        </row>
        <row r="183">
          <cell r="D183">
            <v>51828924</v>
          </cell>
          <cell r="E183" t="str">
            <v>CLAUDIA CELINA BAQUERO PARADA</v>
          </cell>
          <cell r="F183" t="str">
            <v>PROFESIONAL</v>
          </cell>
          <cell r="G183" t="str">
            <v>CARRERA ADMINISTRATIVA</v>
          </cell>
          <cell r="H183" t="str">
            <v>C.A.</v>
          </cell>
          <cell r="I183" t="str">
            <v>MEDICO ESPECIALISTA</v>
          </cell>
          <cell r="J183">
            <v>213</v>
          </cell>
          <cell r="K183">
            <v>15</v>
          </cell>
          <cell r="L183">
            <v>35858</v>
          </cell>
        </row>
        <row r="184">
          <cell r="D184">
            <v>52646263</v>
          </cell>
          <cell r="E184" t="str">
            <v>DORA SOCORRO ZORRO GUIO</v>
          </cell>
          <cell r="F184" t="str">
            <v>PROFESIONAL</v>
          </cell>
          <cell r="G184" t="str">
            <v>CARRERA ADMINISTRATIVA</v>
          </cell>
          <cell r="H184" t="str">
            <v>P.P.</v>
          </cell>
          <cell r="I184" t="str">
            <v>MEDICO ESPECIALISTA</v>
          </cell>
          <cell r="J184">
            <v>213</v>
          </cell>
          <cell r="K184">
            <v>15</v>
          </cell>
          <cell r="L184">
            <v>39708</v>
          </cell>
        </row>
        <row r="185">
          <cell r="F185" t="str">
            <v>PROFESIONAL</v>
          </cell>
          <cell r="G185" t="str">
            <v>CARRERA ADMINISTRATIVA</v>
          </cell>
          <cell r="H185" t="str">
            <v>V.D.</v>
          </cell>
          <cell r="I185" t="str">
            <v>MEDICO ESPECIALISTA</v>
          </cell>
          <cell r="J185">
            <v>213</v>
          </cell>
          <cell r="K185">
            <v>15</v>
          </cell>
        </row>
        <row r="186">
          <cell r="F186" t="str">
            <v>PROFESIONAL</v>
          </cell>
          <cell r="G186" t="str">
            <v>CARRERA ADMINISTRATIVA</v>
          </cell>
          <cell r="H186" t="str">
            <v>V.D.</v>
          </cell>
          <cell r="I186" t="str">
            <v>MEDICO ESPECIALISTA</v>
          </cell>
          <cell r="J186">
            <v>213</v>
          </cell>
          <cell r="K186">
            <v>15</v>
          </cell>
        </row>
        <row r="187">
          <cell r="F187" t="str">
            <v>PROFESIONAL</v>
          </cell>
          <cell r="G187" t="str">
            <v>CARRERA ADMINISTRATIVA</v>
          </cell>
          <cell r="H187" t="str">
            <v>V.D.</v>
          </cell>
          <cell r="I187" t="str">
            <v>MEDICO ESPECIALISTA</v>
          </cell>
          <cell r="J187">
            <v>213</v>
          </cell>
          <cell r="K187">
            <v>15</v>
          </cell>
        </row>
        <row r="188">
          <cell r="F188" t="str">
            <v>PROFESIONAL</v>
          </cell>
          <cell r="G188" t="str">
            <v>CARRERA ADMINISTRATIVA</v>
          </cell>
          <cell r="H188" t="str">
            <v>V.D.</v>
          </cell>
          <cell r="I188" t="str">
            <v>MEDICO ESPECIALISTA</v>
          </cell>
          <cell r="J188">
            <v>213</v>
          </cell>
          <cell r="K188">
            <v>15</v>
          </cell>
        </row>
        <row r="189">
          <cell r="D189">
            <v>72177875</v>
          </cell>
          <cell r="E189" t="str">
            <v>ALFARO RAMON MONTES DIAZ</v>
          </cell>
          <cell r="F189" t="str">
            <v>PROFESIONAL</v>
          </cell>
          <cell r="G189" t="str">
            <v>CARRERA ADMINISTRATIVA</v>
          </cell>
          <cell r="H189" t="str">
            <v>P.P.</v>
          </cell>
          <cell r="I189" t="str">
            <v>MEDICO ESPECIALISTA</v>
          </cell>
          <cell r="J189">
            <v>213</v>
          </cell>
          <cell r="K189">
            <v>15</v>
          </cell>
          <cell r="L189">
            <v>39342</v>
          </cell>
        </row>
        <row r="190">
          <cell r="F190" t="str">
            <v>PROFESIONAL</v>
          </cell>
          <cell r="G190" t="str">
            <v>CARRERA ADMINISTRATIVA</v>
          </cell>
          <cell r="H190" t="str">
            <v>V.D.</v>
          </cell>
          <cell r="I190" t="str">
            <v>MEDICO ESPECIALISTA</v>
          </cell>
          <cell r="J190">
            <v>213</v>
          </cell>
          <cell r="K190">
            <v>15</v>
          </cell>
        </row>
        <row r="191">
          <cell r="F191" t="str">
            <v>PROFESIONAL</v>
          </cell>
          <cell r="G191" t="str">
            <v>CARRERA ADMINISTRATIVA</v>
          </cell>
          <cell r="H191" t="str">
            <v>V.D.</v>
          </cell>
          <cell r="I191" t="str">
            <v>MEDICO ESPECIALISTA</v>
          </cell>
          <cell r="J191">
            <v>213</v>
          </cell>
          <cell r="K191">
            <v>15</v>
          </cell>
        </row>
        <row r="192">
          <cell r="D192">
            <v>49735064</v>
          </cell>
          <cell r="E192" t="str">
            <v>TAILANDIA MARIA RODRIGUEZ GUTIERREZ</v>
          </cell>
          <cell r="F192" t="str">
            <v>PROFESIONAL</v>
          </cell>
          <cell r="G192" t="str">
            <v>CARRERA ADMINISTRATIVA</v>
          </cell>
          <cell r="H192" t="str">
            <v>P.P.</v>
          </cell>
          <cell r="I192" t="str">
            <v>MEDICO ESPECIALISTA</v>
          </cell>
          <cell r="J192">
            <v>213</v>
          </cell>
          <cell r="K192">
            <v>15</v>
          </cell>
          <cell r="L192">
            <v>40422</v>
          </cell>
        </row>
        <row r="193">
          <cell r="F193" t="str">
            <v>PROFESIONAL</v>
          </cell>
          <cell r="G193" t="str">
            <v>CARRERA ADMINISTRATIVA</v>
          </cell>
          <cell r="H193" t="str">
            <v>V.D.</v>
          </cell>
          <cell r="I193" t="str">
            <v>MEDICO ESPECIALISTA</v>
          </cell>
          <cell r="J193">
            <v>213</v>
          </cell>
          <cell r="K193">
            <v>15</v>
          </cell>
        </row>
        <row r="194">
          <cell r="F194" t="str">
            <v>PROFESIONAL</v>
          </cell>
          <cell r="G194" t="str">
            <v>CARRERA ADMINISTRATIVA</v>
          </cell>
          <cell r="H194" t="str">
            <v>V.D.</v>
          </cell>
          <cell r="I194" t="str">
            <v>MEDICO ESPECIALISTA</v>
          </cell>
          <cell r="J194">
            <v>213</v>
          </cell>
          <cell r="K194">
            <v>15</v>
          </cell>
        </row>
        <row r="195">
          <cell r="F195" t="str">
            <v>PROFESIONAL</v>
          </cell>
          <cell r="G195" t="str">
            <v>CARRERA ADMINISTRATIVA</v>
          </cell>
          <cell r="H195" t="str">
            <v>V.D.</v>
          </cell>
          <cell r="I195" t="str">
            <v>MEDICO ESPECIALISTA</v>
          </cell>
          <cell r="J195">
            <v>213</v>
          </cell>
          <cell r="K195">
            <v>15</v>
          </cell>
        </row>
        <row r="196">
          <cell r="D196">
            <v>22793558</v>
          </cell>
          <cell r="E196" t="str">
            <v>TATIANA MARIA OLIER SERRA</v>
          </cell>
          <cell r="F196" t="str">
            <v>PROFESIONAL</v>
          </cell>
          <cell r="G196" t="str">
            <v>CARRERA ADMINISTRATIVA</v>
          </cell>
          <cell r="H196" t="str">
            <v>P.P.</v>
          </cell>
          <cell r="I196" t="str">
            <v>MEDICO ESPECIALISTA</v>
          </cell>
          <cell r="J196">
            <v>213</v>
          </cell>
          <cell r="K196">
            <v>15</v>
          </cell>
          <cell r="L196">
            <v>40422</v>
          </cell>
        </row>
        <row r="197">
          <cell r="D197">
            <v>79501411</v>
          </cell>
          <cell r="E197" t="str">
            <v>MIGUEL ANGEL SALCEDO ROZO</v>
          </cell>
          <cell r="F197" t="str">
            <v>PROFESIONAL</v>
          </cell>
          <cell r="G197" t="str">
            <v>CARRERA ADMINISTRATIVA</v>
          </cell>
          <cell r="H197" t="str">
            <v>P.P.</v>
          </cell>
          <cell r="I197" t="str">
            <v>MEDICO ESPECIALISTA</v>
          </cell>
          <cell r="J197">
            <v>213</v>
          </cell>
          <cell r="K197">
            <v>15</v>
          </cell>
          <cell r="L197">
            <v>37538</v>
          </cell>
        </row>
        <row r="198">
          <cell r="D198">
            <v>79484118</v>
          </cell>
          <cell r="E198" t="str">
            <v>ERNESTO RODRIGUEZ SANCHEZ</v>
          </cell>
          <cell r="F198" t="str">
            <v>PROFESIONAL</v>
          </cell>
          <cell r="G198" t="str">
            <v>CARRERA ADMINISTRATIVA</v>
          </cell>
          <cell r="H198" t="str">
            <v>P.P.</v>
          </cell>
          <cell r="I198" t="str">
            <v>MEDICO ESPECIALISTA</v>
          </cell>
          <cell r="J198">
            <v>213</v>
          </cell>
          <cell r="K198">
            <v>15</v>
          </cell>
          <cell r="L198">
            <v>37538</v>
          </cell>
        </row>
        <row r="199">
          <cell r="F199" t="str">
            <v>PROFESIONAL</v>
          </cell>
          <cell r="G199" t="str">
            <v>CARRERA ADMINISTRATIVA</v>
          </cell>
          <cell r="H199" t="str">
            <v>V.D.</v>
          </cell>
          <cell r="I199" t="str">
            <v>MEDICO ESPECIALISTA</v>
          </cell>
          <cell r="J199">
            <v>213</v>
          </cell>
          <cell r="K199">
            <v>15</v>
          </cell>
        </row>
        <row r="200">
          <cell r="D200">
            <v>78293749</v>
          </cell>
          <cell r="E200" t="str">
            <v>LUIS HERNANDO BAUTISTA MURCIA</v>
          </cell>
          <cell r="F200" t="str">
            <v>PROFESIONAL</v>
          </cell>
          <cell r="G200" t="str">
            <v>CARRERA ADMINISTRATIVA</v>
          </cell>
          <cell r="H200" t="str">
            <v>C.A.</v>
          </cell>
          <cell r="I200" t="str">
            <v>MEDICO ESPECIALISTA</v>
          </cell>
          <cell r="J200">
            <v>213</v>
          </cell>
          <cell r="K200">
            <v>15</v>
          </cell>
          <cell r="L200">
            <v>35285</v>
          </cell>
        </row>
        <row r="201">
          <cell r="F201" t="str">
            <v>PROFESIONAL</v>
          </cell>
          <cell r="G201" t="str">
            <v>CARRERA ADMINISTRATIVA</v>
          </cell>
          <cell r="H201" t="str">
            <v>V.D.</v>
          </cell>
          <cell r="I201" t="str">
            <v>MEDICO ESPECIALISTA</v>
          </cell>
          <cell r="J201">
            <v>213</v>
          </cell>
          <cell r="K201">
            <v>15</v>
          </cell>
        </row>
        <row r="202">
          <cell r="D202">
            <v>19498051</v>
          </cell>
          <cell r="E202" t="str">
            <v>ALFREDO PINZON JUNCA</v>
          </cell>
          <cell r="F202" t="str">
            <v>PROFESIONAL</v>
          </cell>
          <cell r="G202" t="str">
            <v>CARRERA ADMINISTRATIVA</v>
          </cell>
          <cell r="H202" t="str">
            <v>C.A.</v>
          </cell>
          <cell r="I202" t="str">
            <v>MEDICO ESPECIALISTA</v>
          </cell>
          <cell r="J202">
            <v>213</v>
          </cell>
          <cell r="K202">
            <v>15</v>
          </cell>
          <cell r="L202">
            <v>37151</v>
          </cell>
        </row>
        <row r="203">
          <cell r="D203">
            <v>91284553</v>
          </cell>
          <cell r="E203" t="str">
            <v>VLADIMIR VALDERRAMA CASTAÑO</v>
          </cell>
          <cell r="F203" t="str">
            <v>PROFESIONAL</v>
          </cell>
          <cell r="G203" t="str">
            <v>CARRERA ADMINISTRATIVA</v>
          </cell>
          <cell r="H203" t="str">
            <v>C.A.</v>
          </cell>
          <cell r="I203" t="str">
            <v>MEDICO ESPECIALISTA</v>
          </cell>
          <cell r="J203">
            <v>213</v>
          </cell>
          <cell r="K203">
            <v>15</v>
          </cell>
          <cell r="L203">
            <v>36597</v>
          </cell>
        </row>
        <row r="204">
          <cell r="F204" t="str">
            <v>PROFESIONAL</v>
          </cell>
          <cell r="G204" t="str">
            <v>CARRERA ADMINISTRATIVA</v>
          </cell>
          <cell r="H204" t="str">
            <v>V.D.</v>
          </cell>
          <cell r="I204" t="str">
            <v>MEDICO ESPECIALISTA</v>
          </cell>
          <cell r="J204">
            <v>213</v>
          </cell>
          <cell r="K204">
            <v>15</v>
          </cell>
        </row>
        <row r="205">
          <cell r="F205" t="str">
            <v>PROFESIONAL</v>
          </cell>
          <cell r="G205" t="str">
            <v>CARRERA ADMINISTRATIVA</v>
          </cell>
          <cell r="H205" t="str">
            <v>V.D.</v>
          </cell>
          <cell r="I205" t="str">
            <v>MEDICO ESPECIALISTA</v>
          </cell>
          <cell r="J205">
            <v>213</v>
          </cell>
          <cell r="K205">
            <v>15</v>
          </cell>
        </row>
        <row r="206">
          <cell r="F206" t="str">
            <v>PROFESIONAL</v>
          </cell>
          <cell r="G206" t="str">
            <v>CARRERA ADMINISTRATIVA</v>
          </cell>
          <cell r="H206" t="str">
            <v>V.D.</v>
          </cell>
          <cell r="I206" t="str">
            <v>MEDICO ESPECIALISTA</v>
          </cell>
          <cell r="J206">
            <v>213</v>
          </cell>
          <cell r="K206">
            <v>15</v>
          </cell>
        </row>
        <row r="207">
          <cell r="D207">
            <v>41781618</v>
          </cell>
          <cell r="E207" t="str">
            <v>ADRIANA FELISA MOTTA BELTRAN</v>
          </cell>
          <cell r="F207" t="str">
            <v>PROFESIONAL</v>
          </cell>
          <cell r="G207" t="str">
            <v>CARRERA ADMINISTRATIVA</v>
          </cell>
          <cell r="H207" t="str">
            <v>P.P.</v>
          </cell>
          <cell r="I207" t="str">
            <v>MEDICO ESPECIALISTA</v>
          </cell>
          <cell r="J207">
            <v>213</v>
          </cell>
          <cell r="K207">
            <v>15</v>
          </cell>
          <cell r="L207">
            <v>38664</v>
          </cell>
        </row>
        <row r="208">
          <cell r="D208">
            <v>79264991</v>
          </cell>
          <cell r="E208" t="str">
            <v>HENRY GARCIA MONCALEANO</v>
          </cell>
          <cell r="F208" t="str">
            <v>PROFESIONAL</v>
          </cell>
          <cell r="G208" t="str">
            <v>CARRERA ADMINISTRATIVA</v>
          </cell>
          <cell r="H208" t="str">
            <v>C.A.</v>
          </cell>
          <cell r="I208" t="str">
            <v>MEDICO ESPECIALISTA</v>
          </cell>
          <cell r="J208">
            <v>213</v>
          </cell>
          <cell r="K208">
            <v>15</v>
          </cell>
          <cell r="L208">
            <v>35279</v>
          </cell>
        </row>
        <row r="209">
          <cell r="F209" t="str">
            <v>PROFESIONAL</v>
          </cell>
          <cell r="G209" t="str">
            <v>CARRERA ADMINISTRATIVA</v>
          </cell>
          <cell r="H209" t="str">
            <v>V.D.</v>
          </cell>
          <cell r="I209" t="str">
            <v>MEDICO ESPECIALISTA</v>
          </cell>
          <cell r="J209">
            <v>213</v>
          </cell>
          <cell r="K209">
            <v>15</v>
          </cell>
        </row>
        <row r="210">
          <cell r="D210">
            <v>12971476</v>
          </cell>
          <cell r="E210" t="str">
            <v>FRANCO JAVIER CAICEDO ROSERO</v>
          </cell>
          <cell r="F210" t="str">
            <v>PROFESIONAL</v>
          </cell>
          <cell r="G210" t="str">
            <v>CARRERA ADMINISTRATIVA</v>
          </cell>
          <cell r="H210" t="str">
            <v>C.A.</v>
          </cell>
          <cell r="I210" t="str">
            <v>MEDICO ESPECIALISTA</v>
          </cell>
          <cell r="J210">
            <v>213</v>
          </cell>
          <cell r="K210">
            <v>15</v>
          </cell>
          <cell r="L210">
            <v>33738</v>
          </cell>
        </row>
        <row r="211">
          <cell r="F211" t="str">
            <v>PROFESIONAL</v>
          </cell>
          <cell r="G211" t="str">
            <v>CARRERA ADMINISTRATIVA</v>
          </cell>
          <cell r="H211" t="str">
            <v>V.D.</v>
          </cell>
          <cell r="I211" t="str">
            <v>MEDICO ESPECIALISTA</v>
          </cell>
          <cell r="J211">
            <v>213</v>
          </cell>
          <cell r="K211">
            <v>15</v>
          </cell>
        </row>
        <row r="212">
          <cell r="D212">
            <v>79541641</v>
          </cell>
          <cell r="E212" t="str">
            <v>ARTURO ALEJANDRO DENIZY MARTINEZ</v>
          </cell>
          <cell r="F212" t="str">
            <v>PROFESIONAL</v>
          </cell>
          <cell r="G212" t="str">
            <v>CARRERA ADMINISTRATIVA</v>
          </cell>
          <cell r="H212" t="str">
            <v>P.P.</v>
          </cell>
          <cell r="I212" t="str">
            <v>MEDICO ESPECIALISTA</v>
          </cell>
          <cell r="J212">
            <v>213</v>
          </cell>
          <cell r="K212">
            <v>15</v>
          </cell>
          <cell r="L212">
            <v>40969</v>
          </cell>
        </row>
        <row r="213">
          <cell r="D213">
            <v>79153416</v>
          </cell>
          <cell r="E213" t="str">
            <v>JORGE LUIS GAVIRIA CASTELLANOS</v>
          </cell>
          <cell r="F213" t="str">
            <v>PROFESIONAL</v>
          </cell>
          <cell r="G213" t="str">
            <v>CARRERA ADMINISTRATIVA</v>
          </cell>
          <cell r="H213" t="str">
            <v>C.A.</v>
          </cell>
          <cell r="I213" t="str">
            <v>MEDICO ESPECIALISTA</v>
          </cell>
          <cell r="J213">
            <v>213</v>
          </cell>
          <cell r="K213">
            <v>15</v>
          </cell>
          <cell r="L213">
            <v>34486</v>
          </cell>
        </row>
        <row r="214">
          <cell r="D214">
            <v>19300777</v>
          </cell>
          <cell r="E214" t="str">
            <v>RICARDO TOMAS MADIEDO CLAVIJO</v>
          </cell>
          <cell r="F214" t="str">
            <v>PROFESIONAL</v>
          </cell>
          <cell r="G214" t="str">
            <v>CARRERA ADMINISTRATIVA</v>
          </cell>
          <cell r="H214" t="str">
            <v>C.A.</v>
          </cell>
          <cell r="I214" t="str">
            <v>MEDICO ESPECIALISTA</v>
          </cell>
          <cell r="J214">
            <v>213</v>
          </cell>
          <cell r="K214">
            <v>15</v>
          </cell>
          <cell r="L214">
            <v>32170</v>
          </cell>
        </row>
        <row r="215">
          <cell r="D215">
            <v>79290413</v>
          </cell>
          <cell r="E215" t="str">
            <v>DANIEL FERNANDO SASTOQUE PARISIER</v>
          </cell>
          <cell r="F215" t="str">
            <v>PROFESIONAL</v>
          </cell>
          <cell r="G215" t="str">
            <v>CARRERA ADMINISTRATIVA</v>
          </cell>
          <cell r="H215" t="str">
            <v>C.A.</v>
          </cell>
          <cell r="I215" t="str">
            <v>MEDICO ESPECIALISTA</v>
          </cell>
          <cell r="J215">
            <v>213</v>
          </cell>
          <cell r="K215">
            <v>15</v>
          </cell>
          <cell r="L215">
            <v>35899</v>
          </cell>
        </row>
        <row r="216">
          <cell r="D216">
            <v>80409196</v>
          </cell>
          <cell r="E216" t="str">
            <v>GERMAN AQUILINO MOGOLLON CRUZ</v>
          </cell>
          <cell r="F216" t="str">
            <v>PROFESIONAL</v>
          </cell>
          <cell r="G216" t="str">
            <v>CARRERA ADMINISTRATIVA</v>
          </cell>
          <cell r="H216" t="str">
            <v>C.A.</v>
          </cell>
          <cell r="I216" t="str">
            <v>MEDICO ESPECIALISTA</v>
          </cell>
          <cell r="J216">
            <v>213</v>
          </cell>
          <cell r="K216">
            <v>15</v>
          </cell>
          <cell r="L216">
            <v>40330</v>
          </cell>
        </row>
        <row r="217">
          <cell r="D217">
            <v>10256646</v>
          </cell>
          <cell r="E217" t="str">
            <v>JORGE HUMBERTO ARISTIZABAL MAYA</v>
          </cell>
          <cell r="F217" t="str">
            <v>PROFESIONAL</v>
          </cell>
          <cell r="G217" t="str">
            <v>CARRERA ADMINISTRATIVA</v>
          </cell>
          <cell r="H217" t="str">
            <v>C.A.</v>
          </cell>
          <cell r="I217" t="str">
            <v>MEDICO ESPECIALISTA</v>
          </cell>
          <cell r="J217">
            <v>213</v>
          </cell>
          <cell r="K217">
            <v>15</v>
          </cell>
          <cell r="L217">
            <v>34901</v>
          </cell>
        </row>
        <row r="218">
          <cell r="D218">
            <v>3182779</v>
          </cell>
          <cell r="E218" t="str">
            <v>JOSE MAURICIO PAEZ OSPINA</v>
          </cell>
          <cell r="F218" t="str">
            <v>PROFESIONAL</v>
          </cell>
          <cell r="G218" t="str">
            <v>CARRERA ADMINISTRATIVA</v>
          </cell>
          <cell r="H218" t="str">
            <v>C.A.</v>
          </cell>
          <cell r="I218" t="str">
            <v>MEDICO ESPECIALISTA</v>
          </cell>
          <cell r="J218">
            <v>213</v>
          </cell>
          <cell r="K218">
            <v>15</v>
          </cell>
          <cell r="L218">
            <v>35034</v>
          </cell>
        </row>
        <row r="219">
          <cell r="D219">
            <v>9534289</v>
          </cell>
          <cell r="E219" t="str">
            <v>GUILLERMO ROJAS BAEZ</v>
          </cell>
          <cell r="F219" t="str">
            <v>PROFESIONAL</v>
          </cell>
          <cell r="G219" t="str">
            <v>CARRERA ADMINISTRATIVA</v>
          </cell>
          <cell r="H219" t="str">
            <v>P.P.</v>
          </cell>
          <cell r="I219" t="str">
            <v>MEDICO ESPECIALISTA</v>
          </cell>
          <cell r="J219">
            <v>213</v>
          </cell>
          <cell r="K219">
            <v>15</v>
          </cell>
          <cell r="L219">
            <v>38869</v>
          </cell>
        </row>
        <row r="220">
          <cell r="D220">
            <v>9520750</v>
          </cell>
          <cell r="E220" t="str">
            <v>JULIO SANDOVAL REYES</v>
          </cell>
          <cell r="F220" t="str">
            <v>PROFESIONAL</v>
          </cell>
          <cell r="G220" t="str">
            <v>CARRERA ADMINISTRATIVA</v>
          </cell>
          <cell r="H220" t="str">
            <v>P.P.</v>
          </cell>
          <cell r="I220" t="str">
            <v>MEDICO ESPECIALISTA</v>
          </cell>
          <cell r="J220">
            <v>213</v>
          </cell>
          <cell r="K220">
            <v>15</v>
          </cell>
          <cell r="L220">
            <v>38664</v>
          </cell>
        </row>
        <row r="221">
          <cell r="D221">
            <v>77182019</v>
          </cell>
          <cell r="E221" t="str">
            <v>CARLOS ALFONSO FERNANDEZ DE CASTRO</v>
          </cell>
          <cell r="F221" t="str">
            <v>PROFESIONAL</v>
          </cell>
          <cell r="G221" t="str">
            <v>CARRERA ADMINISTRATIVA</v>
          </cell>
          <cell r="H221" t="str">
            <v>P.P.</v>
          </cell>
          <cell r="I221" t="str">
            <v>MEDICO ESPECIALISTA</v>
          </cell>
          <cell r="J221">
            <v>213</v>
          </cell>
          <cell r="K221">
            <v>15</v>
          </cell>
          <cell r="L221">
            <v>39342</v>
          </cell>
        </row>
        <row r="222">
          <cell r="D222">
            <v>79389684</v>
          </cell>
          <cell r="E222" t="str">
            <v>RODRIGO ALFONSO BAQUERO GIRALDO</v>
          </cell>
          <cell r="F222" t="str">
            <v>PROFESIONAL</v>
          </cell>
          <cell r="G222" t="str">
            <v>CARRERA ADMINISTRATIVA</v>
          </cell>
          <cell r="H222" t="str">
            <v>C.A.</v>
          </cell>
          <cell r="I222" t="str">
            <v>MEDICO ESPECIALISTA</v>
          </cell>
          <cell r="J222">
            <v>213</v>
          </cell>
          <cell r="K222">
            <v>15</v>
          </cell>
          <cell r="L222">
            <v>35093</v>
          </cell>
        </row>
        <row r="223">
          <cell r="D223">
            <v>79153543</v>
          </cell>
          <cell r="E223" t="str">
            <v>OSCAR BENITEZ CORTES</v>
          </cell>
          <cell r="F223" t="str">
            <v>PROFESIONAL</v>
          </cell>
          <cell r="G223" t="str">
            <v>CARRERA ADMINISTRATIVA</v>
          </cell>
          <cell r="H223" t="str">
            <v>C.A.</v>
          </cell>
          <cell r="I223" t="str">
            <v>MEDICO ESPECIALISTA</v>
          </cell>
          <cell r="J223">
            <v>213</v>
          </cell>
          <cell r="K223">
            <v>15</v>
          </cell>
          <cell r="L223">
            <v>33611</v>
          </cell>
        </row>
        <row r="224">
          <cell r="D224">
            <v>30288231</v>
          </cell>
          <cell r="E224" t="str">
            <v>LUISA FERNANDA DELGADILLO CALERO</v>
          </cell>
          <cell r="F224" t="str">
            <v>PROFESIONAL</v>
          </cell>
          <cell r="G224" t="str">
            <v>CARRERA ADMINISTRATIVA</v>
          </cell>
          <cell r="H224" t="str">
            <v>C.A.</v>
          </cell>
          <cell r="I224" t="str">
            <v>MEDICO ESPECIALISTA</v>
          </cell>
          <cell r="J224">
            <v>213</v>
          </cell>
          <cell r="K224">
            <v>15</v>
          </cell>
          <cell r="L224">
            <v>35978</v>
          </cell>
        </row>
        <row r="225">
          <cell r="D225">
            <v>14231417</v>
          </cell>
          <cell r="E225" t="str">
            <v>FERNANDO AUGUSTO HERNANDEZ CARDENAS</v>
          </cell>
          <cell r="F225" t="str">
            <v>PROFESIONAL</v>
          </cell>
          <cell r="G225" t="str">
            <v>CARRERA ADMINISTRATIVA</v>
          </cell>
          <cell r="H225" t="str">
            <v>C.A.</v>
          </cell>
          <cell r="I225" t="str">
            <v>MEDICO ESPECIALISTA</v>
          </cell>
          <cell r="J225">
            <v>213</v>
          </cell>
          <cell r="K225">
            <v>15</v>
          </cell>
          <cell r="L225">
            <v>40756</v>
          </cell>
        </row>
        <row r="226">
          <cell r="D226">
            <v>79317531</v>
          </cell>
          <cell r="E226" t="str">
            <v>FELIX ANDRES TORO MORENO</v>
          </cell>
          <cell r="F226" t="str">
            <v>PROFESIONAL</v>
          </cell>
          <cell r="G226" t="str">
            <v>CARRERA ADMINISTRATIVA</v>
          </cell>
          <cell r="H226" t="str">
            <v>C.A.</v>
          </cell>
          <cell r="I226" t="str">
            <v>MEDICO ESPECIALISTA</v>
          </cell>
          <cell r="J226">
            <v>213</v>
          </cell>
          <cell r="K226">
            <v>15</v>
          </cell>
          <cell r="L226">
            <v>34386</v>
          </cell>
        </row>
        <row r="227">
          <cell r="F227" t="str">
            <v>PROFESIONAL</v>
          </cell>
          <cell r="G227" t="str">
            <v>CARRERA ADMINISTRATIVA</v>
          </cell>
          <cell r="H227" t="str">
            <v>V.D.</v>
          </cell>
          <cell r="I227" t="str">
            <v>MEDICO ESPECIALISTA</v>
          </cell>
          <cell r="J227">
            <v>213</v>
          </cell>
          <cell r="K227">
            <v>15</v>
          </cell>
        </row>
        <row r="228">
          <cell r="F228" t="str">
            <v>PROFESIONAL</v>
          </cell>
          <cell r="G228" t="str">
            <v>CARRERA ADMINISTRATIVA</v>
          </cell>
          <cell r="H228" t="str">
            <v>V.D.</v>
          </cell>
          <cell r="I228" t="str">
            <v>MEDICO ESPECIALISTA</v>
          </cell>
          <cell r="J228">
            <v>213</v>
          </cell>
          <cell r="K228">
            <v>15</v>
          </cell>
        </row>
        <row r="229">
          <cell r="D229">
            <v>19406138</v>
          </cell>
          <cell r="E229" t="str">
            <v>ARBEY HERNAN MEDINA ROCHA</v>
          </cell>
          <cell r="F229" t="str">
            <v>PROFESIONAL</v>
          </cell>
          <cell r="G229" t="str">
            <v>CARRERA ADMINISTRATIVA</v>
          </cell>
          <cell r="H229" t="str">
            <v>C.A.</v>
          </cell>
          <cell r="I229" t="str">
            <v>MEDICO ESPECIALISTA</v>
          </cell>
          <cell r="J229">
            <v>213</v>
          </cell>
          <cell r="K229">
            <v>15</v>
          </cell>
          <cell r="L229">
            <v>41214</v>
          </cell>
        </row>
        <row r="230">
          <cell r="F230" t="str">
            <v>PROFESIONAL</v>
          </cell>
          <cell r="G230" t="str">
            <v>CARRERA ADMINISTRATIVA</v>
          </cell>
          <cell r="H230" t="str">
            <v>V.D.</v>
          </cell>
          <cell r="I230" t="str">
            <v>MEDICO ESPECIALISTA</v>
          </cell>
          <cell r="J230">
            <v>213</v>
          </cell>
          <cell r="K230">
            <v>15</v>
          </cell>
        </row>
        <row r="231">
          <cell r="D231">
            <v>71679344</v>
          </cell>
          <cell r="E231" t="str">
            <v>JUAN DIEGO MONSALVE TORO</v>
          </cell>
          <cell r="F231" t="str">
            <v>PROFESIONAL</v>
          </cell>
          <cell r="G231" t="str">
            <v>CARRERA ADMINISTRATIVA</v>
          </cell>
          <cell r="H231" t="str">
            <v>C.A.</v>
          </cell>
          <cell r="I231" t="str">
            <v>MEDICO ESPECIALISTA</v>
          </cell>
          <cell r="J231">
            <v>213</v>
          </cell>
          <cell r="K231">
            <v>15</v>
          </cell>
          <cell r="L231">
            <v>40192</v>
          </cell>
        </row>
        <row r="232">
          <cell r="D232">
            <v>79626831</v>
          </cell>
          <cell r="E232" t="str">
            <v>HECTOR MAURICIO MELENDEZ ALVIAR</v>
          </cell>
          <cell r="F232" t="str">
            <v>PROFESIONAL</v>
          </cell>
          <cell r="G232" t="str">
            <v>CARRERA ADMINISTRATIVA</v>
          </cell>
          <cell r="H232" t="str">
            <v>C.A.</v>
          </cell>
          <cell r="I232" t="str">
            <v>MEDICO ESPECIALISTA</v>
          </cell>
          <cell r="J232">
            <v>213</v>
          </cell>
          <cell r="K232">
            <v>15</v>
          </cell>
          <cell r="L232">
            <v>41283</v>
          </cell>
        </row>
        <row r="233">
          <cell r="D233">
            <v>6764738</v>
          </cell>
          <cell r="E233" t="str">
            <v>JAIRO AMAYA GUIO</v>
          </cell>
          <cell r="F233" t="str">
            <v>PROFESIONAL</v>
          </cell>
          <cell r="G233" t="str">
            <v>CARRERA ADMINISTRATIVA</v>
          </cell>
          <cell r="H233" t="str">
            <v>C.A.</v>
          </cell>
          <cell r="I233" t="str">
            <v>MEDICO ESPECIALISTA</v>
          </cell>
          <cell r="J233">
            <v>213</v>
          </cell>
          <cell r="K233">
            <v>32</v>
          </cell>
          <cell r="L233">
            <v>33891</v>
          </cell>
        </row>
        <row r="234">
          <cell r="F234" t="str">
            <v>PROFESIONAL</v>
          </cell>
          <cell r="G234" t="str">
            <v>CARRERA ADMINISTRATIVA</v>
          </cell>
          <cell r="H234" t="str">
            <v>V.D.</v>
          </cell>
          <cell r="I234" t="str">
            <v>MEDICO ESPECIALISTA</v>
          </cell>
          <cell r="J234">
            <v>213</v>
          </cell>
          <cell r="K234">
            <v>32</v>
          </cell>
        </row>
        <row r="235">
          <cell r="D235">
            <v>11306662</v>
          </cell>
          <cell r="E235" t="str">
            <v>VICTOR MAURICIO PEREZ HERRAN</v>
          </cell>
          <cell r="F235" t="str">
            <v>PROFESIONAL</v>
          </cell>
          <cell r="G235" t="str">
            <v>CARRERA ADMINISTRATIVA</v>
          </cell>
          <cell r="H235" t="str">
            <v>C.A.</v>
          </cell>
          <cell r="I235" t="str">
            <v>MEDICO ESPECIALISTA</v>
          </cell>
          <cell r="J235">
            <v>213</v>
          </cell>
          <cell r="K235">
            <v>32</v>
          </cell>
          <cell r="L235">
            <v>33380</v>
          </cell>
        </row>
        <row r="236">
          <cell r="D236">
            <v>12564642</v>
          </cell>
          <cell r="E236" t="str">
            <v>ENRIQUE ANTONIO VARGAS ZAPATA</v>
          </cell>
          <cell r="F236" t="str">
            <v>PROFESIONAL</v>
          </cell>
          <cell r="G236" t="str">
            <v>CARRERA ADMINISTRATIVA</v>
          </cell>
          <cell r="H236" t="str">
            <v>C.A.</v>
          </cell>
          <cell r="I236" t="str">
            <v>MEDICO ESPECIALISTA</v>
          </cell>
          <cell r="J236">
            <v>213</v>
          </cell>
          <cell r="K236">
            <v>32</v>
          </cell>
          <cell r="L236">
            <v>36927</v>
          </cell>
        </row>
        <row r="237">
          <cell r="D237">
            <v>15043708</v>
          </cell>
          <cell r="E237" t="str">
            <v>RODRIGO ANTONIO BULA NARVAEZ</v>
          </cell>
          <cell r="F237" t="str">
            <v>PROFESIONAL</v>
          </cell>
          <cell r="G237" t="str">
            <v>CARRERA ADMINISTRATIVA</v>
          </cell>
          <cell r="H237" t="str">
            <v>C.A.</v>
          </cell>
          <cell r="I237" t="str">
            <v>MEDICO ESPECIALISTA</v>
          </cell>
          <cell r="J237">
            <v>213</v>
          </cell>
          <cell r="K237">
            <v>32</v>
          </cell>
          <cell r="L237">
            <v>34107</v>
          </cell>
        </row>
        <row r="238">
          <cell r="D238">
            <v>19384280</v>
          </cell>
          <cell r="E238" t="str">
            <v>MOISES MONSALVE TORRES</v>
          </cell>
          <cell r="F238" t="str">
            <v>PROFESIONAL</v>
          </cell>
          <cell r="G238" t="str">
            <v>CARRERA ADMINISTRATIVA</v>
          </cell>
          <cell r="H238" t="str">
            <v>C.A.</v>
          </cell>
          <cell r="I238" t="str">
            <v>MEDICO ESPECIALISTA</v>
          </cell>
          <cell r="J238">
            <v>213</v>
          </cell>
          <cell r="K238">
            <v>32</v>
          </cell>
          <cell r="L238">
            <v>33652</v>
          </cell>
        </row>
        <row r="239">
          <cell r="D239">
            <v>19407427</v>
          </cell>
          <cell r="E239" t="str">
            <v>CARLOS JOSE FORERO CRUZ</v>
          </cell>
          <cell r="F239" t="str">
            <v>PROFESIONAL</v>
          </cell>
          <cell r="G239" t="str">
            <v>CARRERA ADMINISTRATIVA</v>
          </cell>
          <cell r="H239" t="str">
            <v>P.P.</v>
          </cell>
          <cell r="I239" t="str">
            <v>MEDICO ESPECIALISTA</v>
          </cell>
          <cell r="J239">
            <v>213</v>
          </cell>
          <cell r="K239">
            <v>32</v>
          </cell>
          <cell r="L239">
            <v>36465</v>
          </cell>
        </row>
        <row r="240">
          <cell r="D240">
            <v>19455057</v>
          </cell>
          <cell r="E240" t="str">
            <v>HUBERT IVAN MALDONADO MELO</v>
          </cell>
          <cell r="F240" t="str">
            <v>PROFESIONAL</v>
          </cell>
          <cell r="G240" t="str">
            <v>CARRERA ADMINISTRATIVA</v>
          </cell>
          <cell r="H240" t="str">
            <v>C.A.</v>
          </cell>
          <cell r="I240" t="str">
            <v>MEDICO ESPECIALISTA</v>
          </cell>
          <cell r="J240">
            <v>213</v>
          </cell>
          <cell r="K240">
            <v>32</v>
          </cell>
          <cell r="L240">
            <v>34149</v>
          </cell>
        </row>
        <row r="241">
          <cell r="D241">
            <v>19460079</v>
          </cell>
          <cell r="E241" t="str">
            <v>JAVIER GARCIA REYES</v>
          </cell>
          <cell r="F241" t="str">
            <v>PROFESIONAL</v>
          </cell>
          <cell r="G241" t="str">
            <v>CARRERA ADMINISTRATIVA</v>
          </cell>
          <cell r="H241" t="str">
            <v>C.A.</v>
          </cell>
          <cell r="I241" t="str">
            <v>MEDICO ESPECIALISTA</v>
          </cell>
          <cell r="J241">
            <v>213</v>
          </cell>
          <cell r="K241">
            <v>32</v>
          </cell>
          <cell r="L241">
            <v>33170</v>
          </cell>
        </row>
        <row r="242">
          <cell r="D242">
            <v>19493721</v>
          </cell>
          <cell r="E242" t="str">
            <v>FERNANDO TORO YERMANOS</v>
          </cell>
          <cell r="F242" t="str">
            <v>PROFESIONAL</v>
          </cell>
          <cell r="G242" t="str">
            <v>CARRERA ADMINISTRATIVA</v>
          </cell>
          <cell r="H242" t="str">
            <v>C.A.</v>
          </cell>
          <cell r="I242" t="str">
            <v>MEDICO ESPECIALISTA</v>
          </cell>
          <cell r="J242">
            <v>213</v>
          </cell>
          <cell r="K242">
            <v>32</v>
          </cell>
          <cell r="L242">
            <v>34094</v>
          </cell>
        </row>
        <row r="243">
          <cell r="D243">
            <v>52085397</v>
          </cell>
          <cell r="E243" t="str">
            <v>CLAUDIA LILIANA PERILLA SUESCUN</v>
          </cell>
          <cell r="F243" t="str">
            <v>PROFESIONAL</v>
          </cell>
          <cell r="G243" t="str">
            <v>CARRERA ADMINISTRATIVA</v>
          </cell>
          <cell r="H243" t="str">
            <v>C.A.</v>
          </cell>
          <cell r="I243" t="str">
            <v>MEDICO ESPECIALISTA</v>
          </cell>
          <cell r="J243">
            <v>213</v>
          </cell>
          <cell r="K243">
            <v>32</v>
          </cell>
          <cell r="L243">
            <v>35919</v>
          </cell>
        </row>
        <row r="244">
          <cell r="D244">
            <v>63282725</v>
          </cell>
          <cell r="E244" t="str">
            <v>ANA MARIA GOYENECHE FORERO</v>
          </cell>
          <cell r="F244" t="str">
            <v>PROFESIONAL</v>
          </cell>
          <cell r="G244" t="str">
            <v>CARRERA ADMINISTRATIVA</v>
          </cell>
          <cell r="H244" t="str">
            <v>C.A.</v>
          </cell>
          <cell r="I244" t="str">
            <v>MEDICO ESPECIALISTA</v>
          </cell>
          <cell r="J244">
            <v>213</v>
          </cell>
          <cell r="K244">
            <v>32</v>
          </cell>
          <cell r="L244">
            <v>39968</v>
          </cell>
        </row>
        <row r="245">
          <cell r="D245">
            <v>79416931</v>
          </cell>
          <cell r="E245" t="str">
            <v>ALFONSO NAVARRO MILANES</v>
          </cell>
          <cell r="F245" t="str">
            <v>PROFESIONAL</v>
          </cell>
          <cell r="G245" t="str">
            <v>CARRERA ADMINISTRATIVA</v>
          </cell>
          <cell r="H245" t="str">
            <v>C.A.</v>
          </cell>
          <cell r="I245" t="str">
            <v>MEDICO ESPECIALISTA</v>
          </cell>
          <cell r="J245">
            <v>213</v>
          </cell>
          <cell r="K245">
            <v>32</v>
          </cell>
          <cell r="L245">
            <v>35125</v>
          </cell>
        </row>
        <row r="246">
          <cell r="D246">
            <v>91225207</v>
          </cell>
          <cell r="E246" t="str">
            <v>CARLOS MIGUEL MATEUS LUGO</v>
          </cell>
          <cell r="F246" t="str">
            <v>PROFESIONAL</v>
          </cell>
          <cell r="G246" t="str">
            <v>CARRERA ADMINISTRATIVA</v>
          </cell>
          <cell r="H246" t="str">
            <v>C.A.</v>
          </cell>
          <cell r="I246" t="str">
            <v>MEDICO ESPECIALISTA</v>
          </cell>
          <cell r="J246">
            <v>213</v>
          </cell>
          <cell r="K246">
            <v>32</v>
          </cell>
          <cell r="L246">
            <v>34731</v>
          </cell>
        </row>
        <row r="247">
          <cell r="F247" t="str">
            <v>PROFESIONAL</v>
          </cell>
          <cell r="G247" t="str">
            <v>CARRERA ADMINISTRATIVA</v>
          </cell>
          <cell r="H247" t="str">
            <v>V.D.</v>
          </cell>
          <cell r="I247" t="str">
            <v>MEDICO ESPECIALISTA</v>
          </cell>
          <cell r="J247">
            <v>213</v>
          </cell>
          <cell r="K247">
            <v>32</v>
          </cell>
        </row>
        <row r="248">
          <cell r="F248" t="str">
            <v>PROFESIONAL</v>
          </cell>
          <cell r="G248" t="str">
            <v>CARRERA ADMINISTRATIVA</v>
          </cell>
          <cell r="H248" t="str">
            <v>V.D.</v>
          </cell>
          <cell r="I248" t="str">
            <v>MEDICO ESPECIALISTA</v>
          </cell>
          <cell r="J248">
            <v>213</v>
          </cell>
          <cell r="K248">
            <v>32</v>
          </cell>
        </row>
        <row r="249">
          <cell r="F249" t="str">
            <v>PROFESIONAL</v>
          </cell>
          <cell r="G249" t="str">
            <v>CARRERA ADMINISTRATIVA</v>
          </cell>
          <cell r="H249" t="str">
            <v>V.D.</v>
          </cell>
          <cell r="I249" t="str">
            <v>MEDICO ESPECIALISTA</v>
          </cell>
          <cell r="J249">
            <v>213</v>
          </cell>
          <cell r="K249">
            <v>32</v>
          </cell>
        </row>
        <row r="250">
          <cell r="D250">
            <v>52419692</v>
          </cell>
          <cell r="E250" t="str">
            <v>MONICA ALEJANDRA RIVERA CARDENAS</v>
          </cell>
          <cell r="F250" t="str">
            <v>PROFESIONAL</v>
          </cell>
          <cell r="G250" t="str">
            <v>CARRERA ADMINISTRATIVA</v>
          </cell>
          <cell r="H250" t="str">
            <v>P.P.</v>
          </cell>
          <cell r="I250" t="str">
            <v>MEDICO ESPECIALISTA</v>
          </cell>
          <cell r="J250">
            <v>213</v>
          </cell>
          <cell r="K250">
            <v>32</v>
          </cell>
          <cell r="L250">
            <v>39342</v>
          </cell>
        </row>
        <row r="251">
          <cell r="D251">
            <v>32609373</v>
          </cell>
          <cell r="E251" t="str">
            <v>ANA LUISA GARCIA ARIAS</v>
          </cell>
          <cell r="F251" t="str">
            <v>PROFESIONAL</v>
          </cell>
          <cell r="G251" t="str">
            <v>CARRERA ADMINISTRATIVA</v>
          </cell>
          <cell r="H251" t="str">
            <v>C.A.</v>
          </cell>
          <cell r="I251" t="str">
            <v>MEDICO ESPECIALISTA</v>
          </cell>
          <cell r="J251">
            <v>213</v>
          </cell>
          <cell r="K251">
            <v>32</v>
          </cell>
          <cell r="L251">
            <v>39204</v>
          </cell>
        </row>
        <row r="252">
          <cell r="D252">
            <v>19421480</v>
          </cell>
          <cell r="E252" t="str">
            <v>MAURICIO HERRERA OCHOA</v>
          </cell>
          <cell r="F252" t="str">
            <v>PROFESIONAL</v>
          </cell>
          <cell r="G252" t="str">
            <v>CARRERA ADMINISTRATIVA</v>
          </cell>
          <cell r="H252" t="str">
            <v>C.A.</v>
          </cell>
          <cell r="I252" t="str">
            <v>MEDICO ESPECIALISTA</v>
          </cell>
          <cell r="J252">
            <v>213</v>
          </cell>
          <cell r="K252">
            <v>32</v>
          </cell>
          <cell r="L252">
            <v>33273</v>
          </cell>
        </row>
        <row r="253">
          <cell r="D253">
            <v>52810619</v>
          </cell>
          <cell r="E253" t="str">
            <v>NINI CAROL BEJARANO TORRES</v>
          </cell>
          <cell r="F253" t="str">
            <v>PROFESIONAL</v>
          </cell>
          <cell r="G253" t="str">
            <v>CARRERA ADMINISTRATIVA</v>
          </cell>
          <cell r="H253" t="str">
            <v>P.P.</v>
          </cell>
          <cell r="I253" t="str">
            <v>MEDICO ESPECIALISTA</v>
          </cell>
          <cell r="J253">
            <v>213</v>
          </cell>
          <cell r="K253">
            <v>32</v>
          </cell>
          <cell r="L253">
            <v>41198</v>
          </cell>
        </row>
        <row r="254">
          <cell r="D254">
            <v>79612352</v>
          </cell>
          <cell r="E254" t="str">
            <v>HUGO FERNANDO PEREZ REYES</v>
          </cell>
          <cell r="F254" t="str">
            <v>PROFESIONAL</v>
          </cell>
          <cell r="G254" t="str">
            <v>CARRERA ADMINISTRATIVA</v>
          </cell>
          <cell r="H254" t="str">
            <v>P.P.</v>
          </cell>
          <cell r="I254" t="str">
            <v>MEDICO ESPECIALISTA</v>
          </cell>
          <cell r="J254">
            <v>213</v>
          </cell>
          <cell r="K254">
            <v>32</v>
          </cell>
          <cell r="L254">
            <v>40848</v>
          </cell>
        </row>
        <row r="255">
          <cell r="F255" t="str">
            <v>PROFESIONAL</v>
          </cell>
          <cell r="G255" t="str">
            <v>CARRERA ADMINISTRATIVA</v>
          </cell>
          <cell r="H255" t="str">
            <v>V.D.</v>
          </cell>
          <cell r="I255" t="str">
            <v>MEDICO ESPECIALISTA</v>
          </cell>
          <cell r="J255">
            <v>213</v>
          </cell>
          <cell r="K255">
            <v>32</v>
          </cell>
        </row>
        <row r="256">
          <cell r="D256">
            <v>39774800</v>
          </cell>
          <cell r="E256" t="str">
            <v>SANDRA BRESCIANI OTERO</v>
          </cell>
          <cell r="F256" t="str">
            <v>PROFESIONAL</v>
          </cell>
          <cell r="G256" t="str">
            <v>CARRERA ADMINISTRATIVA</v>
          </cell>
          <cell r="H256" t="str">
            <v>C.A.</v>
          </cell>
          <cell r="I256" t="str">
            <v>MEDICO ESPECIALISTA</v>
          </cell>
          <cell r="J256">
            <v>213</v>
          </cell>
          <cell r="K256">
            <v>32</v>
          </cell>
          <cell r="L256">
            <v>34400</v>
          </cell>
        </row>
        <row r="257">
          <cell r="D257">
            <v>39785548</v>
          </cell>
          <cell r="E257" t="str">
            <v>LINA MARIA RENDON DIAZ</v>
          </cell>
          <cell r="F257" t="str">
            <v>PROFESIONAL</v>
          </cell>
          <cell r="G257" t="str">
            <v>CARRERA ADMINISTRATIVA</v>
          </cell>
          <cell r="H257" t="str">
            <v>P.P.</v>
          </cell>
          <cell r="I257" t="str">
            <v>MEDICO ESPECIALISTA</v>
          </cell>
          <cell r="J257">
            <v>213</v>
          </cell>
          <cell r="K257">
            <v>32</v>
          </cell>
          <cell r="L257">
            <v>36586</v>
          </cell>
        </row>
        <row r="258">
          <cell r="D258">
            <v>51958214</v>
          </cell>
          <cell r="E258" t="str">
            <v>LUZ ASTRID CELIS CASTAÑEDA</v>
          </cell>
          <cell r="F258" t="str">
            <v>PROFESIONAL</v>
          </cell>
          <cell r="G258" t="str">
            <v>CARRERA ADMINISTRATIVA</v>
          </cell>
          <cell r="H258" t="str">
            <v>C.A.</v>
          </cell>
          <cell r="I258" t="str">
            <v>MEDICO ESPECIALISTA</v>
          </cell>
          <cell r="J258">
            <v>213</v>
          </cell>
          <cell r="K258">
            <v>32</v>
          </cell>
          <cell r="L258">
            <v>36952</v>
          </cell>
        </row>
        <row r="259">
          <cell r="D259">
            <v>41651688</v>
          </cell>
          <cell r="E259" t="str">
            <v>EDITH LUCILA AMADOR GUTIERREZ</v>
          </cell>
          <cell r="F259" t="str">
            <v>PROFESIONAL</v>
          </cell>
          <cell r="G259" t="str">
            <v>CARRERA ADMINISTRATIVA</v>
          </cell>
          <cell r="H259" t="str">
            <v>P.P.</v>
          </cell>
          <cell r="I259" t="str">
            <v>MEDICO ESPECIALISTA</v>
          </cell>
          <cell r="J259">
            <v>213</v>
          </cell>
          <cell r="K259">
            <v>32</v>
          </cell>
          <cell r="L259">
            <v>33270</v>
          </cell>
        </row>
        <row r="260">
          <cell r="D260">
            <v>79708611</v>
          </cell>
          <cell r="E260" t="str">
            <v>RICARDO NIÑO PEREZ</v>
          </cell>
          <cell r="F260" t="str">
            <v>PROFESIONAL</v>
          </cell>
          <cell r="G260" t="str">
            <v>CARRERA ADMINISTRATIVA</v>
          </cell>
          <cell r="H260" t="str">
            <v>P.P.</v>
          </cell>
          <cell r="I260" t="str">
            <v>MEDICO ESPECIALISTA</v>
          </cell>
          <cell r="J260">
            <v>213</v>
          </cell>
          <cell r="K260">
            <v>32</v>
          </cell>
          <cell r="L260">
            <v>41214</v>
          </cell>
        </row>
        <row r="261">
          <cell r="D261">
            <v>1136882417</v>
          </cell>
          <cell r="E261" t="str">
            <v>CARLOS ALBERTO ROMERO</v>
          </cell>
          <cell r="F261" t="str">
            <v>PROFESIONAL</v>
          </cell>
          <cell r="G261" t="str">
            <v>CARRERA ADMINISTRATIVA</v>
          </cell>
          <cell r="H261" t="str">
            <v>P.P.</v>
          </cell>
          <cell r="I261" t="str">
            <v>MEDICO ESPECIALISTA</v>
          </cell>
          <cell r="J261">
            <v>213</v>
          </cell>
          <cell r="K261">
            <v>32</v>
          </cell>
          <cell r="L261">
            <v>39342</v>
          </cell>
        </row>
        <row r="262">
          <cell r="D262">
            <v>52336278</v>
          </cell>
          <cell r="E262" t="str">
            <v>CLAUDIA ALEJANDRA TORRES LARA</v>
          </cell>
          <cell r="F262" t="str">
            <v>PROFESIONAL</v>
          </cell>
          <cell r="G262" t="str">
            <v>CARRERA ADMINISTRATIVA</v>
          </cell>
          <cell r="H262" t="str">
            <v>P.P.</v>
          </cell>
          <cell r="I262" t="str">
            <v>MEDICO ESPECIALISTA</v>
          </cell>
          <cell r="J262">
            <v>213</v>
          </cell>
          <cell r="K262">
            <v>32</v>
          </cell>
          <cell r="L262">
            <v>40422</v>
          </cell>
        </row>
        <row r="263">
          <cell r="F263" t="str">
            <v>PROFESIONAL</v>
          </cell>
          <cell r="G263" t="str">
            <v>CARRERA ADMINISTRATIVA</v>
          </cell>
          <cell r="H263" t="str">
            <v>V.D.</v>
          </cell>
          <cell r="I263" t="str">
            <v>MEDICO ESPECIALISTA</v>
          </cell>
          <cell r="J263">
            <v>213</v>
          </cell>
          <cell r="K263">
            <v>32</v>
          </cell>
        </row>
        <row r="264">
          <cell r="F264" t="str">
            <v>PROFESIONAL</v>
          </cell>
          <cell r="G264" t="str">
            <v>CARRERA ADMINISTRATIVA</v>
          </cell>
          <cell r="H264" t="str">
            <v>V.D.</v>
          </cell>
          <cell r="I264" t="str">
            <v>MEDICO ESPECIALISTA</v>
          </cell>
          <cell r="J264">
            <v>213</v>
          </cell>
          <cell r="K264">
            <v>32</v>
          </cell>
        </row>
        <row r="265">
          <cell r="D265">
            <v>11310355</v>
          </cell>
          <cell r="E265" t="str">
            <v>FERNANDO PARAMO GUALTEROS</v>
          </cell>
          <cell r="F265" t="str">
            <v>PROFESIONAL</v>
          </cell>
          <cell r="G265" t="str">
            <v>CARRERA ADMINISTRATIVA</v>
          </cell>
          <cell r="H265" t="str">
            <v>C.A.</v>
          </cell>
          <cell r="I265" t="str">
            <v>MEDICO ESPECIALISTA</v>
          </cell>
          <cell r="J265">
            <v>213</v>
          </cell>
          <cell r="K265">
            <v>32</v>
          </cell>
          <cell r="L265">
            <v>38869</v>
          </cell>
        </row>
        <row r="266">
          <cell r="D266">
            <v>19261603</v>
          </cell>
          <cell r="E266" t="str">
            <v>JOSE ROBERTO VELEZ MUNERA</v>
          </cell>
          <cell r="F266" t="str">
            <v>PROFESIONAL</v>
          </cell>
          <cell r="G266" t="str">
            <v>CARRERA ADMINISTRATIVA</v>
          </cell>
          <cell r="H266" t="str">
            <v>C.A.</v>
          </cell>
          <cell r="I266" t="str">
            <v>MEDICO ESPECIALISTA</v>
          </cell>
          <cell r="J266">
            <v>213</v>
          </cell>
          <cell r="K266">
            <v>32</v>
          </cell>
          <cell r="L266">
            <v>31793</v>
          </cell>
        </row>
        <row r="267">
          <cell r="F267" t="str">
            <v>PROFESIONAL</v>
          </cell>
          <cell r="G267" t="str">
            <v>CARRERA ADMINISTRATIVA</v>
          </cell>
          <cell r="H267" t="str">
            <v>V.D.</v>
          </cell>
          <cell r="I267" t="str">
            <v>MEDICO ESPECIALISTA</v>
          </cell>
          <cell r="J267">
            <v>213</v>
          </cell>
          <cell r="K267">
            <v>32</v>
          </cell>
        </row>
        <row r="268">
          <cell r="F268" t="str">
            <v>PROFESIONAL</v>
          </cell>
          <cell r="G268" t="str">
            <v>CARRERA ADMINISTRATIVA</v>
          </cell>
          <cell r="H268" t="str">
            <v>V.D.</v>
          </cell>
          <cell r="I268" t="str">
            <v>MEDICO ESPECIALISTA</v>
          </cell>
          <cell r="J268">
            <v>213</v>
          </cell>
          <cell r="K268">
            <v>32</v>
          </cell>
        </row>
        <row r="269">
          <cell r="F269" t="str">
            <v>PROFESIONAL</v>
          </cell>
          <cell r="G269" t="str">
            <v>CARRERA ADMINISTRATIVA</v>
          </cell>
          <cell r="H269" t="str">
            <v>V.D.</v>
          </cell>
          <cell r="I269" t="str">
            <v>MEDICO ESPECIALISTA</v>
          </cell>
          <cell r="J269">
            <v>213</v>
          </cell>
          <cell r="K269">
            <v>32</v>
          </cell>
        </row>
        <row r="270">
          <cell r="D270">
            <v>35459965</v>
          </cell>
          <cell r="E270" t="str">
            <v>MARIA ISABEL MEDINA DE BEDOUT</v>
          </cell>
          <cell r="F270" t="str">
            <v>PROFESIONAL</v>
          </cell>
          <cell r="G270" t="str">
            <v>CARRERA ADMINISTRATIVA</v>
          </cell>
          <cell r="H270" t="str">
            <v>C.A.</v>
          </cell>
          <cell r="I270" t="str">
            <v>MEDICO ESPECIALISTA</v>
          </cell>
          <cell r="J270">
            <v>213</v>
          </cell>
          <cell r="K270">
            <v>32</v>
          </cell>
          <cell r="L270">
            <v>32946</v>
          </cell>
        </row>
        <row r="271">
          <cell r="D271">
            <v>19465822</v>
          </cell>
          <cell r="E271" t="str">
            <v>LUIS FERNANDO ZULUAGA CRISTANCHO</v>
          </cell>
          <cell r="F271" t="str">
            <v>PROFESIONAL</v>
          </cell>
          <cell r="G271" t="str">
            <v>CARRERA ADMINISTRATIVA</v>
          </cell>
          <cell r="H271" t="str">
            <v>P.P.</v>
          </cell>
          <cell r="I271" t="str">
            <v>MEDICO ESPECIALISTA</v>
          </cell>
          <cell r="J271">
            <v>213</v>
          </cell>
          <cell r="K271">
            <v>32</v>
          </cell>
          <cell r="L271">
            <v>39342</v>
          </cell>
        </row>
        <row r="272">
          <cell r="D272">
            <v>19471207</v>
          </cell>
          <cell r="E272" t="str">
            <v>OSCAR PINZON RODRIGUEZ</v>
          </cell>
          <cell r="F272" t="str">
            <v>PROFESIONAL</v>
          </cell>
          <cell r="G272" t="str">
            <v>CARRERA ADMINISTRATIVA</v>
          </cell>
          <cell r="H272" t="str">
            <v>C.A.</v>
          </cell>
          <cell r="I272" t="str">
            <v>MEDICO ESPECIALISTA</v>
          </cell>
          <cell r="J272">
            <v>213</v>
          </cell>
          <cell r="K272">
            <v>32</v>
          </cell>
          <cell r="L272">
            <v>32764</v>
          </cell>
        </row>
        <row r="273">
          <cell r="F273" t="str">
            <v>PROFESIONAL</v>
          </cell>
          <cell r="G273" t="str">
            <v>CARRERA ADMINISTRATIVA</v>
          </cell>
          <cell r="H273" t="str">
            <v>V.D.</v>
          </cell>
          <cell r="I273" t="str">
            <v>MEDICO ESPECIALISTA</v>
          </cell>
          <cell r="J273">
            <v>213</v>
          </cell>
          <cell r="K273">
            <v>32</v>
          </cell>
        </row>
        <row r="274">
          <cell r="D274">
            <v>19247383</v>
          </cell>
          <cell r="E274" t="str">
            <v>MIGUEL GUERRA DE LA ESPRIELLA</v>
          </cell>
          <cell r="F274" t="str">
            <v>PROFESIONAL</v>
          </cell>
          <cell r="G274" t="str">
            <v>CARRERA ADMINISTRATIVA</v>
          </cell>
          <cell r="H274" t="str">
            <v>P.P.</v>
          </cell>
          <cell r="I274" t="str">
            <v>MEDICO ESPECIALISTA</v>
          </cell>
          <cell r="J274">
            <v>213</v>
          </cell>
          <cell r="K274">
            <v>32</v>
          </cell>
          <cell r="L274">
            <v>32542</v>
          </cell>
        </row>
        <row r="275">
          <cell r="D275">
            <v>79143702</v>
          </cell>
          <cell r="E275" t="str">
            <v>RAFAEL HERNANDO JIMENEZ OSORIO</v>
          </cell>
          <cell r="F275" t="str">
            <v>PROFESIONAL</v>
          </cell>
          <cell r="G275" t="str">
            <v>CARRERA ADMINISTRATIVA</v>
          </cell>
          <cell r="H275" t="str">
            <v>C.A.</v>
          </cell>
          <cell r="I275" t="str">
            <v>MEDICO ESPECIALISTA</v>
          </cell>
          <cell r="J275">
            <v>213</v>
          </cell>
          <cell r="K275">
            <v>32</v>
          </cell>
          <cell r="L275">
            <v>31289</v>
          </cell>
        </row>
        <row r="276">
          <cell r="D276">
            <v>79300082</v>
          </cell>
          <cell r="E276" t="str">
            <v>PABLO ELIECER LUENGAS PEREZ</v>
          </cell>
          <cell r="F276" t="str">
            <v>PROFESIONAL</v>
          </cell>
          <cell r="G276" t="str">
            <v>CARRERA ADMINISTRATIVA</v>
          </cell>
          <cell r="H276" t="str">
            <v>C.A.</v>
          </cell>
          <cell r="I276" t="str">
            <v>MEDICO ESPECIALISTA</v>
          </cell>
          <cell r="J276">
            <v>213</v>
          </cell>
          <cell r="K276">
            <v>32</v>
          </cell>
          <cell r="L276">
            <v>34936</v>
          </cell>
        </row>
        <row r="277">
          <cell r="D277">
            <v>19479743</v>
          </cell>
          <cell r="E277" t="str">
            <v>EDGAR FERNANDO AGUIRRE BELLO</v>
          </cell>
          <cell r="F277" t="str">
            <v>PROFESIONAL</v>
          </cell>
          <cell r="G277" t="str">
            <v>CARRERA ADMINISTRATIVA</v>
          </cell>
          <cell r="H277" t="str">
            <v>C.A.</v>
          </cell>
          <cell r="I277" t="str">
            <v>MEDICO ESPECIALISTA</v>
          </cell>
          <cell r="J277">
            <v>213</v>
          </cell>
          <cell r="K277">
            <v>32</v>
          </cell>
          <cell r="L277">
            <v>34703</v>
          </cell>
        </row>
        <row r="278">
          <cell r="D278">
            <v>19398142</v>
          </cell>
          <cell r="E278" t="str">
            <v>MIGUEL RICARDO BUITRAGO RAMIREZ</v>
          </cell>
          <cell r="F278" t="str">
            <v>PROFESIONAL</v>
          </cell>
          <cell r="G278" t="str">
            <v>CARRERA ADMINISTRATIVA</v>
          </cell>
          <cell r="H278" t="str">
            <v>C.A.</v>
          </cell>
          <cell r="I278" t="str">
            <v>MEDICO ESPECIALISTA</v>
          </cell>
          <cell r="J278">
            <v>213</v>
          </cell>
          <cell r="K278">
            <v>32</v>
          </cell>
          <cell r="L278">
            <v>30721</v>
          </cell>
        </row>
        <row r="279">
          <cell r="F279" t="str">
            <v>PROFESIONAL</v>
          </cell>
          <cell r="G279" t="str">
            <v>CARRERA ADMINISTRATIVA</v>
          </cell>
          <cell r="H279" t="str">
            <v>V.D.</v>
          </cell>
          <cell r="I279" t="str">
            <v>MEDICO ESPECIALISTA</v>
          </cell>
          <cell r="J279">
            <v>213</v>
          </cell>
          <cell r="K279">
            <v>32</v>
          </cell>
        </row>
        <row r="280">
          <cell r="F280" t="str">
            <v>PROFESIONAL</v>
          </cell>
          <cell r="G280" t="str">
            <v>CARRERA ADMINISTRATIVA</v>
          </cell>
          <cell r="H280" t="str">
            <v>V.D.</v>
          </cell>
          <cell r="I280" t="str">
            <v>MEDICO ESPECIALISTA</v>
          </cell>
          <cell r="J280">
            <v>213</v>
          </cell>
          <cell r="K280">
            <v>32</v>
          </cell>
        </row>
        <row r="281">
          <cell r="F281" t="str">
            <v>PROFESIONAL</v>
          </cell>
          <cell r="G281" t="str">
            <v>CARRERA ADMINISTRATIVA</v>
          </cell>
          <cell r="H281" t="str">
            <v>V.D.</v>
          </cell>
          <cell r="I281" t="str">
            <v>MEDICO ESPECIALISTA</v>
          </cell>
          <cell r="J281">
            <v>213</v>
          </cell>
          <cell r="K281">
            <v>32</v>
          </cell>
        </row>
        <row r="282">
          <cell r="D282">
            <v>19439964</v>
          </cell>
          <cell r="E282" t="str">
            <v>WILSON VILLAREAL CANTILLO</v>
          </cell>
          <cell r="F282" t="str">
            <v>PROFESIONAL</v>
          </cell>
          <cell r="G282" t="str">
            <v>CARRERA ADMINISTRATIVA</v>
          </cell>
          <cell r="H282" t="str">
            <v>C.A.</v>
          </cell>
          <cell r="I282" t="str">
            <v>MEDICO ESPECIALISTA</v>
          </cell>
          <cell r="J282">
            <v>213</v>
          </cell>
          <cell r="K282">
            <v>32</v>
          </cell>
          <cell r="L282">
            <v>31869</v>
          </cell>
        </row>
        <row r="283">
          <cell r="D283">
            <v>19393039</v>
          </cell>
          <cell r="E283" t="str">
            <v>SERGIO QUINTERO PACHECO</v>
          </cell>
          <cell r="F283" t="str">
            <v>PROFESIONAL</v>
          </cell>
          <cell r="G283" t="str">
            <v>CARRERA ADMINISTRATIVA</v>
          </cell>
          <cell r="H283" t="str">
            <v>C.A.</v>
          </cell>
          <cell r="I283" t="str">
            <v>MEDICO ESPECIALISTA</v>
          </cell>
          <cell r="J283">
            <v>213</v>
          </cell>
          <cell r="K283">
            <v>32</v>
          </cell>
          <cell r="L283">
            <v>31925</v>
          </cell>
        </row>
        <row r="284">
          <cell r="D284">
            <v>79521016</v>
          </cell>
          <cell r="E284" t="str">
            <v>JAIRO ENRIQUE RENTERIA MATIZ</v>
          </cell>
          <cell r="F284" t="str">
            <v>PROFESIONAL</v>
          </cell>
          <cell r="G284" t="str">
            <v>CARRERA ADMINISTRATIVA</v>
          </cell>
          <cell r="H284" t="str">
            <v>C.A.</v>
          </cell>
          <cell r="I284" t="str">
            <v>MEDICO ESPECIALISTA</v>
          </cell>
          <cell r="J284">
            <v>213</v>
          </cell>
          <cell r="K284">
            <v>32</v>
          </cell>
          <cell r="L284">
            <v>40560</v>
          </cell>
        </row>
        <row r="285">
          <cell r="F285" t="str">
            <v>PROFESIONAL</v>
          </cell>
          <cell r="G285" t="str">
            <v>CARRERA ADMINISTRATIVA</v>
          </cell>
          <cell r="H285" t="str">
            <v>V.D.</v>
          </cell>
          <cell r="I285" t="str">
            <v>MEDICO ESPECIALISTA</v>
          </cell>
          <cell r="J285">
            <v>213</v>
          </cell>
          <cell r="K285">
            <v>32</v>
          </cell>
        </row>
        <row r="286">
          <cell r="D286">
            <v>19389013</v>
          </cell>
          <cell r="E286" t="str">
            <v>HERMAN AUGUSTO FREUND ACUÑA</v>
          </cell>
          <cell r="F286" t="str">
            <v>PROFESIONAL</v>
          </cell>
          <cell r="G286" t="str">
            <v>CARRERA ADMINISTRATIVA</v>
          </cell>
          <cell r="H286" t="str">
            <v>C.A.</v>
          </cell>
          <cell r="I286" t="str">
            <v>MEDICO ESPECIALISTA</v>
          </cell>
          <cell r="J286">
            <v>213</v>
          </cell>
          <cell r="K286">
            <v>32</v>
          </cell>
          <cell r="L286">
            <v>31063</v>
          </cell>
        </row>
        <row r="287">
          <cell r="D287">
            <v>13845108</v>
          </cell>
          <cell r="E287" t="str">
            <v>RUBEN EDUARDO MATEUS LUGO</v>
          </cell>
          <cell r="F287" t="str">
            <v>PROFESIONAL</v>
          </cell>
          <cell r="G287" t="str">
            <v>CARRERA ADMINISTRATIVA</v>
          </cell>
          <cell r="H287" t="str">
            <v>P.P.</v>
          </cell>
          <cell r="I287" t="str">
            <v>MEDICO ESPECIALISTA</v>
          </cell>
          <cell r="J287">
            <v>213</v>
          </cell>
          <cell r="K287">
            <v>32</v>
          </cell>
          <cell r="L287">
            <v>35765</v>
          </cell>
        </row>
        <row r="288">
          <cell r="F288" t="str">
            <v>PROFESIONAL</v>
          </cell>
          <cell r="G288" t="str">
            <v>CARRERA ADMINISTRATIVA</v>
          </cell>
          <cell r="H288" t="str">
            <v>V.D.</v>
          </cell>
          <cell r="I288" t="str">
            <v>MEDICO ESPECIALISTA</v>
          </cell>
          <cell r="J288">
            <v>213</v>
          </cell>
          <cell r="K288">
            <v>32</v>
          </cell>
        </row>
        <row r="289">
          <cell r="D289">
            <v>16225035</v>
          </cell>
          <cell r="E289" t="str">
            <v>OSCAR FERNANDO PRADO DIAZ</v>
          </cell>
          <cell r="F289" t="str">
            <v>PROFESIONAL</v>
          </cell>
          <cell r="G289" t="str">
            <v>CARRERA ADMINISTRATIVA</v>
          </cell>
          <cell r="H289" t="str">
            <v>C.A.</v>
          </cell>
          <cell r="I289" t="str">
            <v>MEDICO ESPECIALISTA</v>
          </cell>
          <cell r="J289">
            <v>213</v>
          </cell>
          <cell r="K289">
            <v>32</v>
          </cell>
          <cell r="L289">
            <v>41276</v>
          </cell>
        </row>
        <row r="290">
          <cell r="F290" t="str">
            <v>PROFESIONAL</v>
          </cell>
          <cell r="G290" t="str">
            <v>CARRERA ADMINISTRATIVA</v>
          </cell>
          <cell r="H290" t="str">
            <v>V.D.</v>
          </cell>
          <cell r="I290" t="str">
            <v>MEDICO ESPECIALISTA</v>
          </cell>
          <cell r="J290">
            <v>213</v>
          </cell>
          <cell r="K290">
            <v>32</v>
          </cell>
        </row>
        <row r="291">
          <cell r="D291">
            <v>7227149</v>
          </cell>
          <cell r="E291" t="str">
            <v>FELIX HERNANDO BECERRA CAMARGO</v>
          </cell>
          <cell r="F291" t="str">
            <v>PROFESIONAL</v>
          </cell>
          <cell r="G291" t="str">
            <v>CARRERA ADMINISTRATIVA</v>
          </cell>
          <cell r="H291" t="str">
            <v>C.A.</v>
          </cell>
          <cell r="I291" t="str">
            <v>MEDICO ESPECIALISTA</v>
          </cell>
          <cell r="J291">
            <v>213</v>
          </cell>
          <cell r="K291">
            <v>32</v>
          </cell>
          <cell r="L291">
            <v>40058</v>
          </cell>
        </row>
        <row r="292">
          <cell r="D292">
            <v>19432701</v>
          </cell>
          <cell r="E292" t="str">
            <v>URIEL CORTES MAYORGA</v>
          </cell>
          <cell r="F292" t="str">
            <v>PROFESIONAL</v>
          </cell>
          <cell r="G292" t="str">
            <v>CARRERA ADMINISTRATIVA</v>
          </cell>
          <cell r="H292" t="str">
            <v>P.P.</v>
          </cell>
          <cell r="I292" t="str">
            <v>MEDICO ESPECIALISTA</v>
          </cell>
          <cell r="J292">
            <v>213</v>
          </cell>
          <cell r="K292">
            <v>32</v>
          </cell>
          <cell r="L292">
            <v>40848</v>
          </cell>
        </row>
        <row r="293">
          <cell r="F293" t="str">
            <v>PROFESIONAL</v>
          </cell>
          <cell r="G293" t="str">
            <v>CARRERA ADMINISTRATIVA</v>
          </cell>
          <cell r="H293" t="str">
            <v>V.D.</v>
          </cell>
          <cell r="I293" t="str">
            <v>MEDICO ESPECIALISTA</v>
          </cell>
          <cell r="J293">
            <v>213</v>
          </cell>
          <cell r="K293">
            <v>32</v>
          </cell>
        </row>
        <row r="294">
          <cell r="F294" t="str">
            <v>PROFESIONAL</v>
          </cell>
          <cell r="G294" t="str">
            <v>CARRERA ADMINISTRATIVA</v>
          </cell>
          <cell r="H294" t="str">
            <v>V.D.</v>
          </cell>
          <cell r="I294" t="str">
            <v>MEDICO ESPECIALISTA</v>
          </cell>
          <cell r="J294">
            <v>213</v>
          </cell>
          <cell r="K294">
            <v>32</v>
          </cell>
        </row>
        <row r="295">
          <cell r="F295" t="str">
            <v>PROFESIONAL</v>
          </cell>
          <cell r="G295" t="str">
            <v>CARRERA ADMINISTRATIVA</v>
          </cell>
          <cell r="H295" t="str">
            <v>V.D.</v>
          </cell>
          <cell r="I295" t="str">
            <v>MEDICO ESPECIALISTA</v>
          </cell>
          <cell r="J295">
            <v>213</v>
          </cell>
          <cell r="K295">
            <v>32</v>
          </cell>
        </row>
        <row r="296">
          <cell r="D296">
            <v>80425782</v>
          </cell>
          <cell r="E296" t="str">
            <v>JORGE AUGUSTO RODRIGUEZ ORTIZ</v>
          </cell>
          <cell r="F296" t="str">
            <v>PROFESIONAL</v>
          </cell>
          <cell r="G296" t="str">
            <v>CARRERA ADMINISTRATIVA</v>
          </cell>
          <cell r="H296" t="str">
            <v>P.P.</v>
          </cell>
          <cell r="I296" t="str">
            <v>MEDICO ESPECIALISTA</v>
          </cell>
          <cell r="J296">
            <v>213</v>
          </cell>
          <cell r="K296">
            <v>32</v>
          </cell>
          <cell r="L296">
            <v>39968</v>
          </cell>
        </row>
        <row r="297">
          <cell r="D297">
            <v>19279086</v>
          </cell>
          <cell r="E297" t="str">
            <v>EDGAR MANUEL SASTRE CIFUENTES</v>
          </cell>
          <cell r="F297" t="str">
            <v>PROFESIONAL</v>
          </cell>
          <cell r="G297" t="str">
            <v>CARRERA ADMINISTRATIVA</v>
          </cell>
          <cell r="H297" t="str">
            <v>C.A.</v>
          </cell>
          <cell r="I297" t="str">
            <v>MEDICO ESPECIALISTA</v>
          </cell>
          <cell r="J297">
            <v>213</v>
          </cell>
          <cell r="K297">
            <v>32</v>
          </cell>
          <cell r="L297">
            <v>31904</v>
          </cell>
        </row>
        <row r="298">
          <cell r="F298" t="str">
            <v>PROFESIONAL</v>
          </cell>
          <cell r="G298" t="str">
            <v>CARRERA ADMINISTRATIVA</v>
          </cell>
          <cell r="H298" t="str">
            <v>V.D.</v>
          </cell>
          <cell r="I298" t="str">
            <v>MEDICO ESPECIALISTA</v>
          </cell>
          <cell r="J298">
            <v>213</v>
          </cell>
          <cell r="K298">
            <v>32</v>
          </cell>
        </row>
        <row r="299">
          <cell r="F299" t="str">
            <v>PROFESIONAL</v>
          </cell>
          <cell r="G299" t="str">
            <v>CARRERA ADMINISTRATIVA</v>
          </cell>
          <cell r="H299" t="str">
            <v>V.D.</v>
          </cell>
          <cell r="I299" t="str">
            <v>MEDICO ESPECIALISTA</v>
          </cell>
          <cell r="J299">
            <v>213</v>
          </cell>
          <cell r="K299">
            <v>32</v>
          </cell>
        </row>
        <row r="300">
          <cell r="F300" t="str">
            <v>PROFESIONAL</v>
          </cell>
          <cell r="G300" t="str">
            <v>CARRERA ADMINISTRATIVA</v>
          </cell>
          <cell r="H300" t="str">
            <v>V.D.</v>
          </cell>
          <cell r="I300" t="str">
            <v>MEDICO ESPECIALISTA</v>
          </cell>
          <cell r="J300">
            <v>213</v>
          </cell>
          <cell r="K300">
            <v>32</v>
          </cell>
        </row>
        <row r="301">
          <cell r="D301">
            <v>88138756</v>
          </cell>
          <cell r="E301" t="str">
            <v>EDGAR AUGUSTO FUENTES TORRADO</v>
          </cell>
          <cell r="F301" t="str">
            <v>PROFESIONAL</v>
          </cell>
          <cell r="G301" t="str">
            <v>CARRERA ADMINISTRATIVA</v>
          </cell>
          <cell r="H301" t="str">
            <v>P.P.</v>
          </cell>
          <cell r="I301" t="str">
            <v>MEDICO ESPECIALISTA</v>
          </cell>
          <cell r="J301">
            <v>213</v>
          </cell>
          <cell r="K301">
            <v>32</v>
          </cell>
          <cell r="L301">
            <v>35825</v>
          </cell>
        </row>
        <row r="302">
          <cell r="F302" t="str">
            <v>PROFESIONAL</v>
          </cell>
          <cell r="G302" t="str">
            <v>CARRERA ADMINISTRATIVA</v>
          </cell>
          <cell r="H302" t="str">
            <v>V.D.</v>
          </cell>
          <cell r="I302" t="str">
            <v>MEDICO ESPECIALISTA</v>
          </cell>
          <cell r="J302">
            <v>213</v>
          </cell>
          <cell r="K302">
            <v>32</v>
          </cell>
        </row>
        <row r="303">
          <cell r="D303">
            <v>72160867</v>
          </cell>
          <cell r="E303" t="str">
            <v>CARLOS FERNANDO ESCOBAR MORAD</v>
          </cell>
          <cell r="F303" t="str">
            <v>PROFESIONAL</v>
          </cell>
          <cell r="G303" t="str">
            <v>CARRERA ADMINISTRATIVA</v>
          </cell>
          <cell r="H303" t="str">
            <v>C.A.</v>
          </cell>
          <cell r="I303" t="str">
            <v>MEDICO ESPECIALISTA</v>
          </cell>
          <cell r="J303">
            <v>213</v>
          </cell>
          <cell r="K303">
            <v>32</v>
          </cell>
          <cell r="L303">
            <v>38078</v>
          </cell>
        </row>
        <row r="304">
          <cell r="D304">
            <v>52582918</v>
          </cell>
          <cell r="E304" t="str">
            <v>LUZ ADRIANA GALINDO GUALDRON</v>
          </cell>
          <cell r="F304" t="str">
            <v>PROFESIONAL</v>
          </cell>
          <cell r="G304" t="str">
            <v>CARRERA ADMINISTRATIVA</v>
          </cell>
          <cell r="H304" t="str">
            <v>C.A.</v>
          </cell>
          <cell r="I304" t="str">
            <v>MEDICO ESPECIALISTA</v>
          </cell>
          <cell r="J304">
            <v>213</v>
          </cell>
          <cell r="K304">
            <v>32</v>
          </cell>
          <cell r="L304">
            <v>40127</v>
          </cell>
        </row>
        <row r="305">
          <cell r="F305" t="str">
            <v>PROFESIONAL</v>
          </cell>
          <cell r="G305" t="str">
            <v>CARRERA ADMINISTRATIVA</v>
          </cell>
          <cell r="H305" t="str">
            <v>V.D.</v>
          </cell>
          <cell r="I305" t="str">
            <v>MEDICO ESPECIALISTA</v>
          </cell>
          <cell r="J305">
            <v>213</v>
          </cell>
          <cell r="K305">
            <v>32</v>
          </cell>
        </row>
        <row r="306">
          <cell r="D306">
            <v>79753127</v>
          </cell>
          <cell r="E306" t="str">
            <v>IOVAN ALEXANDER GUTIERREZ ZAMUDIO</v>
          </cell>
          <cell r="F306" t="str">
            <v>PROFESIONAL</v>
          </cell>
          <cell r="G306" t="str">
            <v>CARRERA ADMINISTRATIVA</v>
          </cell>
          <cell r="H306" t="str">
            <v>C.A.</v>
          </cell>
          <cell r="I306" t="str">
            <v>MEDICO ESPECIALISTA</v>
          </cell>
          <cell r="J306">
            <v>213</v>
          </cell>
          <cell r="K306">
            <v>32</v>
          </cell>
          <cell r="L306">
            <v>39266</v>
          </cell>
        </row>
        <row r="307">
          <cell r="F307" t="str">
            <v>PROFESIONAL</v>
          </cell>
          <cell r="G307" t="str">
            <v>CARRERA ADMINISTRATIVA</v>
          </cell>
          <cell r="H307" t="str">
            <v>V.D.</v>
          </cell>
          <cell r="I307" t="str">
            <v>MEDICO ESPECIALISTA</v>
          </cell>
          <cell r="J307">
            <v>213</v>
          </cell>
          <cell r="K307">
            <v>32</v>
          </cell>
        </row>
        <row r="308">
          <cell r="D308">
            <v>85125364</v>
          </cell>
          <cell r="E308" t="str">
            <v>JOSE RAFAEL LOZANO FLOREZ</v>
          </cell>
          <cell r="F308" t="str">
            <v>PROFESIONAL</v>
          </cell>
          <cell r="G308" t="str">
            <v>CARRERA ADMINISTRATIVA</v>
          </cell>
          <cell r="H308" t="str">
            <v>C.A.</v>
          </cell>
          <cell r="I308" t="str">
            <v>MEDICO ESPECIALISTA</v>
          </cell>
          <cell r="J308">
            <v>213</v>
          </cell>
          <cell r="K308">
            <v>32</v>
          </cell>
          <cell r="L308">
            <v>41183</v>
          </cell>
        </row>
        <row r="309">
          <cell r="D309">
            <v>79753871</v>
          </cell>
          <cell r="E309" t="str">
            <v>JUAN CARLOS MARTINEZ CARVAJAL</v>
          </cell>
          <cell r="F309" t="str">
            <v>PROFESIONAL</v>
          </cell>
          <cell r="G309" t="str">
            <v>CARRERA ADMINISTRATIVA</v>
          </cell>
          <cell r="H309" t="str">
            <v>C.A.</v>
          </cell>
          <cell r="I309" t="str">
            <v>MEDICO ESPECIALISTA</v>
          </cell>
          <cell r="J309">
            <v>213</v>
          </cell>
          <cell r="K309">
            <v>32</v>
          </cell>
          <cell r="L309">
            <v>41276</v>
          </cell>
        </row>
        <row r="310">
          <cell r="D310">
            <v>79130922</v>
          </cell>
          <cell r="E310" t="str">
            <v>JORGE ALEJANDRO PARADA BERNAL</v>
          </cell>
          <cell r="F310" t="str">
            <v>PROFESIONAL</v>
          </cell>
          <cell r="G310" t="str">
            <v>CARRERA ADMINISTRATIVA</v>
          </cell>
          <cell r="H310" t="str">
            <v>C.A.</v>
          </cell>
          <cell r="I310" t="str">
            <v>MEDICO ESPECIALISTA</v>
          </cell>
          <cell r="J310">
            <v>213</v>
          </cell>
          <cell r="K310">
            <v>32</v>
          </cell>
          <cell r="L310">
            <v>40127</v>
          </cell>
        </row>
        <row r="311">
          <cell r="F311" t="str">
            <v>PROFESIONAL</v>
          </cell>
          <cell r="G311" t="str">
            <v>CARRERA ADMINISTRATIVA</v>
          </cell>
          <cell r="H311" t="str">
            <v>V.D.</v>
          </cell>
          <cell r="I311" t="str">
            <v>MEDICO ESPECIALISTA</v>
          </cell>
          <cell r="J311">
            <v>213</v>
          </cell>
          <cell r="K311">
            <v>32</v>
          </cell>
        </row>
        <row r="312">
          <cell r="F312" t="str">
            <v>PROFESIONAL</v>
          </cell>
          <cell r="G312" t="str">
            <v>CARRERA ADMINISTRATIVA</v>
          </cell>
          <cell r="H312" t="str">
            <v>V.D.</v>
          </cell>
          <cell r="I312" t="str">
            <v>MEDICO ESPECIALISTA</v>
          </cell>
          <cell r="J312">
            <v>213</v>
          </cell>
          <cell r="K312">
            <v>32</v>
          </cell>
        </row>
        <row r="313">
          <cell r="D313">
            <v>79452149</v>
          </cell>
          <cell r="E313" t="str">
            <v>JAVIER ERNESTO SANDOVAL CADENA</v>
          </cell>
          <cell r="F313" t="str">
            <v>PROFESIONAL</v>
          </cell>
          <cell r="G313" t="str">
            <v>CARRERA ADMINISTRATIVA</v>
          </cell>
          <cell r="H313" t="str">
            <v>C.A.</v>
          </cell>
          <cell r="I313" t="str">
            <v>MEDICO ESPECIALISTA</v>
          </cell>
          <cell r="J313">
            <v>213</v>
          </cell>
          <cell r="K313">
            <v>32</v>
          </cell>
          <cell r="L313">
            <v>37316</v>
          </cell>
        </row>
        <row r="314">
          <cell r="D314">
            <v>19311732</v>
          </cell>
          <cell r="E314" t="str">
            <v>JORGE EDUARDO TAMAYO SUAREZ</v>
          </cell>
          <cell r="F314" t="str">
            <v>PROFESIONAL</v>
          </cell>
          <cell r="G314" t="str">
            <v>CARRERA ADMINISTRATIVA</v>
          </cell>
          <cell r="H314" t="str">
            <v>C.A.</v>
          </cell>
          <cell r="I314" t="str">
            <v>MEDICO ESPECIALISTA</v>
          </cell>
          <cell r="J314">
            <v>213</v>
          </cell>
          <cell r="K314">
            <v>32</v>
          </cell>
          <cell r="L314">
            <v>32016</v>
          </cell>
        </row>
        <row r="315">
          <cell r="D315">
            <v>234423</v>
          </cell>
          <cell r="E315" t="str">
            <v>GLADYS MILAGRITOS ALVAN PIMENTEL</v>
          </cell>
          <cell r="F315" t="str">
            <v>PROFESIONAL</v>
          </cell>
          <cell r="G315" t="str">
            <v>CARRERA ADMINISTRATIVA</v>
          </cell>
          <cell r="H315" t="str">
            <v>C.A.</v>
          </cell>
          <cell r="I315" t="str">
            <v>MEDICO ESPECIALISTA</v>
          </cell>
          <cell r="J315">
            <v>213</v>
          </cell>
          <cell r="K315">
            <v>32</v>
          </cell>
          <cell r="L315">
            <v>37501</v>
          </cell>
        </row>
        <row r="316">
          <cell r="D316">
            <v>79389605</v>
          </cell>
          <cell r="E316" t="str">
            <v>FEDERICO FERNANDEZ BERNAL</v>
          </cell>
          <cell r="F316" t="str">
            <v>PROFESIONAL</v>
          </cell>
          <cell r="G316" t="str">
            <v>CARRERA ADMINISTRATIVA</v>
          </cell>
          <cell r="H316" t="str">
            <v>E.E.</v>
          </cell>
          <cell r="I316" t="str">
            <v>MEDICO ESPECIALISTA</v>
          </cell>
          <cell r="J316">
            <v>213</v>
          </cell>
          <cell r="K316">
            <v>32</v>
          </cell>
          <cell r="L316">
            <v>35017</v>
          </cell>
        </row>
        <row r="317">
          <cell r="F317" t="str">
            <v>PROFESIONAL</v>
          </cell>
          <cell r="G317" t="str">
            <v>CARRERA ADMINISTRATIVA</v>
          </cell>
          <cell r="H317" t="str">
            <v>V.D.</v>
          </cell>
          <cell r="I317" t="str">
            <v>MEDICO ESPECIALISTA</v>
          </cell>
          <cell r="J317">
            <v>213</v>
          </cell>
          <cell r="K317">
            <v>32</v>
          </cell>
        </row>
        <row r="318">
          <cell r="D318">
            <v>35327276</v>
          </cell>
          <cell r="E318" t="str">
            <v>YOLANDA RUSSY GIRALDO</v>
          </cell>
          <cell r="F318" t="str">
            <v>PROFESIONAL</v>
          </cell>
          <cell r="G318" t="str">
            <v>CARRERA ADMINISTRATIVA</v>
          </cell>
          <cell r="H318" t="str">
            <v>C.A.</v>
          </cell>
          <cell r="I318" t="str">
            <v>MEDICO ESPECIALISTA</v>
          </cell>
          <cell r="J318">
            <v>213</v>
          </cell>
          <cell r="K318">
            <v>32</v>
          </cell>
          <cell r="L318">
            <v>37316</v>
          </cell>
        </row>
        <row r="319">
          <cell r="D319">
            <v>11439395</v>
          </cell>
          <cell r="E319" t="str">
            <v>PAULO CAMACHO CACERES</v>
          </cell>
          <cell r="F319" t="str">
            <v>PROFESIONAL</v>
          </cell>
          <cell r="G319" t="str">
            <v>CARRERA ADMINISTRATIVA</v>
          </cell>
          <cell r="H319" t="str">
            <v>C.A.</v>
          </cell>
          <cell r="I319" t="str">
            <v>MEDICO ESPECIALISTA</v>
          </cell>
          <cell r="J319">
            <v>213</v>
          </cell>
          <cell r="K319">
            <v>32</v>
          </cell>
          <cell r="L319">
            <v>40714</v>
          </cell>
        </row>
        <row r="320">
          <cell r="D320">
            <v>51787694</v>
          </cell>
          <cell r="E320" t="str">
            <v>LIGIA NATALIA ALFONSO ACERO</v>
          </cell>
          <cell r="F320" t="str">
            <v>PROFESIONAL</v>
          </cell>
          <cell r="G320" t="str">
            <v>CARRERA ADMINISTRATIVA</v>
          </cell>
          <cell r="H320" t="str">
            <v>C.A.</v>
          </cell>
          <cell r="I320" t="str">
            <v>ODONTOLOGO</v>
          </cell>
          <cell r="J320">
            <v>214</v>
          </cell>
          <cell r="K320">
            <v>11</v>
          </cell>
          <cell r="L320">
            <v>40613</v>
          </cell>
        </row>
        <row r="321">
          <cell r="D321">
            <v>39694522</v>
          </cell>
          <cell r="E321" t="str">
            <v>ANA CECILIA AVILA LINDO</v>
          </cell>
          <cell r="F321" t="str">
            <v>PROFESIONAL</v>
          </cell>
          <cell r="G321" t="str">
            <v>CARRERA ADMINISTRATIVA</v>
          </cell>
          <cell r="H321" t="str">
            <v>C.A.</v>
          </cell>
          <cell r="I321" t="str">
            <v>ODONTOLOGO</v>
          </cell>
          <cell r="J321">
            <v>214</v>
          </cell>
          <cell r="K321">
            <v>11</v>
          </cell>
          <cell r="L321">
            <v>36313</v>
          </cell>
        </row>
        <row r="322">
          <cell r="D322">
            <v>80026172</v>
          </cell>
          <cell r="E322" t="str">
            <v>CARLOS ANDRÈS ESPITIA LANCHEROS</v>
          </cell>
          <cell r="F322" t="str">
            <v>PROFESIONAL</v>
          </cell>
          <cell r="G322" t="str">
            <v>CARRERA ADMINISTRATIVA</v>
          </cell>
          <cell r="H322" t="str">
            <v>C.A.</v>
          </cell>
          <cell r="I322" t="str">
            <v>ODONTOLOGO</v>
          </cell>
          <cell r="J322">
            <v>214</v>
          </cell>
          <cell r="K322">
            <v>11</v>
          </cell>
          <cell r="L322">
            <v>41155</v>
          </cell>
        </row>
        <row r="323">
          <cell r="D323">
            <v>39691469</v>
          </cell>
          <cell r="E323" t="str">
            <v>CARMEN GRACIELA FONSECA LONDOÑO</v>
          </cell>
          <cell r="F323" t="str">
            <v>PROFESIONAL</v>
          </cell>
          <cell r="G323" t="str">
            <v>CARRERA ADMINISTRATIVA</v>
          </cell>
          <cell r="H323" t="str">
            <v>C.A.</v>
          </cell>
          <cell r="I323" t="str">
            <v>ODONTOLOGO</v>
          </cell>
          <cell r="J323">
            <v>214</v>
          </cell>
          <cell r="K323">
            <v>11</v>
          </cell>
          <cell r="L323">
            <v>32884</v>
          </cell>
        </row>
        <row r="324">
          <cell r="D324">
            <v>39695836</v>
          </cell>
          <cell r="E324" t="str">
            <v>DIANA HERNANDEZ MORA</v>
          </cell>
          <cell r="F324" t="str">
            <v>PROFESIONAL</v>
          </cell>
          <cell r="G324" t="str">
            <v>CARRERA ADMINISTRATIVA</v>
          </cell>
          <cell r="H324" t="str">
            <v>C.A.</v>
          </cell>
          <cell r="I324" t="str">
            <v>ODONTOLOGO</v>
          </cell>
          <cell r="J324">
            <v>214</v>
          </cell>
          <cell r="K324">
            <v>11</v>
          </cell>
          <cell r="L324">
            <v>33345</v>
          </cell>
        </row>
        <row r="325">
          <cell r="F325" t="str">
            <v>PROFESIONAL</v>
          </cell>
          <cell r="G325" t="str">
            <v>CARRERA ADMINISTRATIVA</v>
          </cell>
          <cell r="H325" t="str">
            <v>V.D.</v>
          </cell>
          <cell r="I325" t="str">
            <v>ODONTOLOGO</v>
          </cell>
          <cell r="J325">
            <v>214</v>
          </cell>
          <cell r="K325">
            <v>11</v>
          </cell>
        </row>
        <row r="326">
          <cell r="D326">
            <v>51722002</v>
          </cell>
          <cell r="E326" t="str">
            <v xml:space="preserve">MARÌA ESPERANZA RAGA RUÌZ </v>
          </cell>
          <cell r="F326" t="str">
            <v>PROFESIONAL</v>
          </cell>
          <cell r="G326" t="str">
            <v>CARRERA ADMINISTRATIVA</v>
          </cell>
          <cell r="H326" t="str">
            <v>C.A.</v>
          </cell>
          <cell r="I326" t="str">
            <v>ODONTOLOGO</v>
          </cell>
          <cell r="J326">
            <v>214</v>
          </cell>
          <cell r="K326">
            <v>11</v>
          </cell>
          <cell r="L326">
            <v>41155</v>
          </cell>
        </row>
        <row r="327">
          <cell r="D327">
            <v>52409727</v>
          </cell>
          <cell r="E327" t="str">
            <v>OMNARESI RODRIGUEZ SUAREZ</v>
          </cell>
          <cell r="F327" t="str">
            <v>PROFESIONAL</v>
          </cell>
          <cell r="G327" t="str">
            <v>CARRERA ADMINISTRATIVA</v>
          </cell>
          <cell r="H327" t="str">
            <v>C.A.</v>
          </cell>
          <cell r="I327" t="str">
            <v>ODONTOLOGO</v>
          </cell>
          <cell r="J327">
            <v>214</v>
          </cell>
          <cell r="K327">
            <v>11</v>
          </cell>
          <cell r="L327">
            <v>41288</v>
          </cell>
        </row>
        <row r="328">
          <cell r="D328">
            <v>51552970</v>
          </cell>
          <cell r="E328" t="str">
            <v>MARIA PATRICIA RUIZ MARTINEZ</v>
          </cell>
          <cell r="F328" t="str">
            <v>PROFESIONAL</v>
          </cell>
          <cell r="G328" t="str">
            <v>CARRERA ADMINISTRATIVA</v>
          </cell>
          <cell r="H328" t="str">
            <v>C.A.</v>
          </cell>
          <cell r="I328" t="str">
            <v>ODONTOLOGO</v>
          </cell>
          <cell r="J328">
            <v>214</v>
          </cell>
          <cell r="K328">
            <v>11</v>
          </cell>
          <cell r="L328">
            <v>36313</v>
          </cell>
        </row>
        <row r="329">
          <cell r="D329">
            <v>51798558</v>
          </cell>
          <cell r="E329" t="str">
            <v>LIZ JACQUELINE SERRATO DIAZ</v>
          </cell>
          <cell r="F329" t="str">
            <v>PROFESIONAL</v>
          </cell>
          <cell r="G329" t="str">
            <v>CARRERA ADMINISTRATIVA</v>
          </cell>
          <cell r="H329" t="str">
            <v>C.A.</v>
          </cell>
          <cell r="I329" t="str">
            <v>ODONTOLOGO</v>
          </cell>
          <cell r="J329">
            <v>214</v>
          </cell>
          <cell r="K329">
            <v>11</v>
          </cell>
          <cell r="L329">
            <v>32751</v>
          </cell>
        </row>
        <row r="330">
          <cell r="F330" t="str">
            <v>PROFESIONAL</v>
          </cell>
          <cell r="G330" t="str">
            <v>CARRERA ADMINISTRATIVA</v>
          </cell>
          <cell r="H330" t="str">
            <v>V.T.</v>
          </cell>
          <cell r="I330" t="str">
            <v>ODONTOLOGO</v>
          </cell>
          <cell r="J330">
            <v>214</v>
          </cell>
          <cell r="K330">
            <v>11</v>
          </cell>
        </row>
        <row r="331">
          <cell r="F331" t="str">
            <v>PROFESIONAL</v>
          </cell>
          <cell r="G331" t="str">
            <v>CARRERA ADMINISTRATIVA</v>
          </cell>
          <cell r="H331" t="str">
            <v>V.D.</v>
          </cell>
          <cell r="I331" t="str">
            <v>ODONTOLOGO</v>
          </cell>
          <cell r="J331">
            <v>214</v>
          </cell>
          <cell r="K331">
            <v>11</v>
          </cell>
        </row>
        <row r="332">
          <cell r="F332" t="str">
            <v>PROFESIONAL</v>
          </cell>
          <cell r="G332" t="str">
            <v>CARRERA ADMINISTRATIVA</v>
          </cell>
          <cell r="H332" t="str">
            <v>V.D.</v>
          </cell>
          <cell r="I332" t="str">
            <v>ODONTOLOGO</v>
          </cell>
          <cell r="J332">
            <v>214</v>
          </cell>
          <cell r="K332">
            <v>11</v>
          </cell>
        </row>
        <row r="333">
          <cell r="F333" t="str">
            <v>PROFESIONAL</v>
          </cell>
          <cell r="G333" t="str">
            <v>CARRERA ADMINISTRATIVA</v>
          </cell>
          <cell r="H333" t="str">
            <v>V.D.</v>
          </cell>
          <cell r="I333" t="str">
            <v>ODONTOLOGO</v>
          </cell>
          <cell r="J333">
            <v>214</v>
          </cell>
          <cell r="K333">
            <v>11</v>
          </cell>
        </row>
        <row r="334">
          <cell r="F334" t="str">
            <v>PROFESIONAL</v>
          </cell>
          <cell r="G334" t="str">
            <v>CARRERA ADMINISTRATIVA</v>
          </cell>
          <cell r="H334" t="str">
            <v>V.D.</v>
          </cell>
          <cell r="I334" t="str">
            <v>ODONTOLOGO</v>
          </cell>
          <cell r="J334">
            <v>214</v>
          </cell>
          <cell r="K334">
            <v>11</v>
          </cell>
        </row>
        <row r="335">
          <cell r="D335">
            <v>15040241</v>
          </cell>
          <cell r="E335" t="str">
            <v>GERMAN DE LA CRUZ ARRIETA VIOLET</v>
          </cell>
          <cell r="F335" t="str">
            <v>PROFESIONAL</v>
          </cell>
          <cell r="G335" t="str">
            <v>CARRERA ADMINISTRATIVA</v>
          </cell>
          <cell r="H335" t="str">
            <v>C.A.</v>
          </cell>
          <cell r="I335" t="str">
            <v>ODONTOLOGO</v>
          </cell>
          <cell r="J335">
            <v>214</v>
          </cell>
          <cell r="K335">
            <v>11</v>
          </cell>
          <cell r="L335">
            <v>36326</v>
          </cell>
        </row>
        <row r="336">
          <cell r="D336">
            <v>19417400</v>
          </cell>
          <cell r="E336" t="str">
            <v>JAVIER VICENTE ARDILA MESA</v>
          </cell>
          <cell r="F336" t="str">
            <v>PROFESIONAL</v>
          </cell>
          <cell r="G336" t="str">
            <v>CARRERA ADMINISTRATIVA</v>
          </cell>
          <cell r="H336" t="str">
            <v>C.A.</v>
          </cell>
          <cell r="I336" t="str">
            <v>ODONTOLOGO</v>
          </cell>
          <cell r="J336">
            <v>214</v>
          </cell>
          <cell r="K336">
            <v>11</v>
          </cell>
          <cell r="L336">
            <v>36326</v>
          </cell>
        </row>
        <row r="337">
          <cell r="D337">
            <v>19459039</v>
          </cell>
          <cell r="E337" t="str">
            <v>OSCAR ARTURO LA ROTTA GARCIA</v>
          </cell>
          <cell r="F337" t="str">
            <v>PROFESIONAL</v>
          </cell>
          <cell r="G337" t="str">
            <v>CARRERA ADMINISTRATIVA</v>
          </cell>
          <cell r="H337" t="str">
            <v>C.A.</v>
          </cell>
          <cell r="I337" t="str">
            <v>ODONTOLOGO</v>
          </cell>
          <cell r="J337">
            <v>214</v>
          </cell>
          <cell r="K337">
            <v>11</v>
          </cell>
          <cell r="L337">
            <v>35320</v>
          </cell>
        </row>
        <row r="338">
          <cell r="F338" t="str">
            <v>PROFESIONAL</v>
          </cell>
          <cell r="G338" t="str">
            <v>CARRERA ADMINISTRATIVA</v>
          </cell>
          <cell r="H338" t="str">
            <v>V.D.</v>
          </cell>
          <cell r="I338" t="str">
            <v>ODONTOLOGO</v>
          </cell>
          <cell r="J338">
            <v>214</v>
          </cell>
          <cell r="K338">
            <v>11</v>
          </cell>
        </row>
        <row r="339">
          <cell r="D339">
            <v>39524509</v>
          </cell>
          <cell r="E339" t="str">
            <v>AMPARO VARGAS RUBIO</v>
          </cell>
          <cell r="F339" t="str">
            <v>PROFESIONAL</v>
          </cell>
          <cell r="G339" t="str">
            <v>CARRERA ADMINISTRATIVA</v>
          </cell>
          <cell r="H339" t="str">
            <v>C.A.</v>
          </cell>
          <cell r="I339" t="str">
            <v>ODONTOLOGO</v>
          </cell>
          <cell r="J339">
            <v>214</v>
          </cell>
          <cell r="K339">
            <v>11</v>
          </cell>
          <cell r="L339">
            <v>36326</v>
          </cell>
        </row>
        <row r="340">
          <cell r="F340" t="str">
            <v>PROFESIONAL</v>
          </cell>
          <cell r="G340" t="str">
            <v>CARRERA ADMINISTRATIVA</v>
          </cell>
          <cell r="H340" t="str">
            <v>V.D.</v>
          </cell>
          <cell r="I340" t="str">
            <v>ODONTOLOGO</v>
          </cell>
          <cell r="J340">
            <v>214</v>
          </cell>
          <cell r="K340">
            <v>11</v>
          </cell>
        </row>
        <row r="341">
          <cell r="D341">
            <v>39694522</v>
          </cell>
          <cell r="E341" t="str">
            <v>ANA CECILIA AVILA LINDO</v>
          </cell>
          <cell r="F341" t="str">
            <v>PROFESIONAL</v>
          </cell>
          <cell r="G341" t="str">
            <v>CARRERA ADMINISTRATIVA</v>
          </cell>
          <cell r="H341" t="str">
            <v>C.A.</v>
          </cell>
          <cell r="I341" t="str">
            <v>ODONTOLOGO</v>
          </cell>
          <cell r="J341">
            <v>214</v>
          </cell>
          <cell r="K341">
            <v>11</v>
          </cell>
          <cell r="L341">
            <v>40240</v>
          </cell>
        </row>
        <row r="342">
          <cell r="D342">
            <v>51565238</v>
          </cell>
          <cell r="E342" t="str">
            <v>TERESA DE JESUS GONZALEZ CUBILLOS</v>
          </cell>
          <cell r="F342" t="str">
            <v>PROFESIONAL</v>
          </cell>
          <cell r="G342" t="str">
            <v>CARRERA ADMINISTRATIVA</v>
          </cell>
          <cell r="H342" t="str">
            <v>C.A.</v>
          </cell>
          <cell r="I342" t="str">
            <v>ODONTOLOGO</v>
          </cell>
          <cell r="J342">
            <v>214</v>
          </cell>
          <cell r="K342">
            <v>11</v>
          </cell>
          <cell r="L342">
            <v>40344</v>
          </cell>
        </row>
        <row r="343">
          <cell r="D343">
            <v>51598367</v>
          </cell>
          <cell r="E343" t="str">
            <v>MARIA IMELDA MORENO MARTINEZ</v>
          </cell>
          <cell r="F343" t="str">
            <v>PROFESIONAL</v>
          </cell>
          <cell r="G343" t="str">
            <v>CARRERA ADMINISTRATIVA</v>
          </cell>
          <cell r="H343" t="str">
            <v>C.A.</v>
          </cell>
          <cell r="I343" t="str">
            <v>ODONTOLOGO</v>
          </cell>
          <cell r="J343">
            <v>214</v>
          </cell>
          <cell r="K343">
            <v>11</v>
          </cell>
          <cell r="L343">
            <v>36326</v>
          </cell>
        </row>
        <row r="344">
          <cell r="D344">
            <v>51630143</v>
          </cell>
          <cell r="E344" t="str">
            <v>GLORIA BEATRIZ ROJAS DEVIA</v>
          </cell>
          <cell r="F344" t="str">
            <v>PROFESIONAL</v>
          </cell>
          <cell r="G344" t="str">
            <v>CARRERA ADMINISTRATIVA</v>
          </cell>
          <cell r="H344" t="str">
            <v>C.A.</v>
          </cell>
          <cell r="I344" t="str">
            <v>ODONTOLOGO</v>
          </cell>
          <cell r="J344">
            <v>214</v>
          </cell>
          <cell r="K344">
            <v>11</v>
          </cell>
          <cell r="L344">
            <v>35004</v>
          </cell>
        </row>
        <row r="345">
          <cell r="D345">
            <v>51732758</v>
          </cell>
          <cell r="E345" t="str">
            <v>MONICA BUITRAGO RICO</v>
          </cell>
          <cell r="F345" t="str">
            <v>PROFESIONAL</v>
          </cell>
          <cell r="G345" t="str">
            <v>CARRERA ADMINISTRATIVA</v>
          </cell>
          <cell r="H345" t="str">
            <v>C.A.</v>
          </cell>
          <cell r="I345" t="str">
            <v>ODONTOLOGO</v>
          </cell>
          <cell r="J345">
            <v>214</v>
          </cell>
          <cell r="K345">
            <v>11</v>
          </cell>
          <cell r="L345">
            <v>35348</v>
          </cell>
        </row>
        <row r="346">
          <cell r="D346">
            <v>51838833</v>
          </cell>
          <cell r="E346" t="str">
            <v>CLAUDIA AMPARO GIL GUARIN</v>
          </cell>
          <cell r="F346" t="str">
            <v>PROFESIONAL</v>
          </cell>
          <cell r="G346" t="str">
            <v>CARRERA ADMINISTRATIVA</v>
          </cell>
          <cell r="H346" t="str">
            <v>C.A.</v>
          </cell>
          <cell r="I346" t="str">
            <v>ODONTOLOGO</v>
          </cell>
          <cell r="J346">
            <v>214</v>
          </cell>
          <cell r="K346">
            <v>11</v>
          </cell>
          <cell r="L346">
            <v>40240</v>
          </cell>
        </row>
        <row r="347">
          <cell r="D347">
            <v>52009740</v>
          </cell>
          <cell r="E347" t="str">
            <v>GEMA CONSTANZA RAMIREZ BOJACA</v>
          </cell>
          <cell r="F347" t="str">
            <v>PROFESIONAL</v>
          </cell>
          <cell r="G347" t="str">
            <v>CARRERA ADMINISTRATIVA</v>
          </cell>
          <cell r="H347" t="str">
            <v>C.A.</v>
          </cell>
          <cell r="I347" t="str">
            <v>ODONTOLOGO</v>
          </cell>
          <cell r="J347">
            <v>214</v>
          </cell>
          <cell r="K347">
            <v>11</v>
          </cell>
          <cell r="L347">
            <v>40240</v>
          </cell>
        </row>
        <row r="348">
          <cell r="D348">
            <v>79052065</v>
          </cell>
          <cell r="E348" t="str">
            <v>JOSE FERNANDO VEGA ZULUAGA</v>
          </cell>
          <cell r="F348" t="str">
            <v>PROFESIONAL</v>
          </cell>
          <cell r="G348" t="str">
            <v>CARRERA ADMINISTRATIVA</v>
          </cell>
          <cell r="H348" t="str">
            <v>C.A.</v>
          </cell>
          <cell r="I348" t="str">
            <v>ODONTOLOGO</v>
          </cell>
          <cell r="J348">
            <v>214</v>
          </cell>
          <cell r="K348">
            <v>11</v>
          </cell>
          <cell r="L348">
            <v>36370</v>
          </cell>
        </row>
        <row r="349">
          <cell r="F349" t="str">
            <v>PROFESIONAL</v>
          </cell>
          <cell r="G349" t="str">
            <v>CARRERA ADMINISTRATIVA</v>
          </cell>
          <cell r="H349" t="str">
            <v>V.D.</v>
          </cell>
          <cell r="I349" t="str">
            <v>ODONTOLOGO</v>
          </cell>
          <cell r="J349">
            <v>214</v>
          </cell>
          <cell r="K349">
            <v>11</v>
          </cell>
        </row>
        <row r="350">
          <cell r="D350">
            <v>79442509</v>
          </cell>
          <cell r="E350" t="str">
            <v>JUAN PABLO MURILLO PATINO</v>
          </cell>
          <cell r="F350" t="str">
            <v>PROFESIONAL</v>
          </cell>
          <cell r="G350" t="str">
            <v>CARRERA ADMINISTRATIVA</v>
          </cell>
          <cell r="H350" t="str">
            <v>C.A.</v>
          </cell>
          <cell r="I350" t="str">
            <v>ODONTOLOGO</v>
          </cell>
          <cell r="J350">
            <v>214</v>
          </cell>
          <cell r="K350">
            <v>11</v>
          </cell>
          <cell r="L350">
            <v>36326</v>
          </cell>
        </row>
        <row r="351">
          <cell r="D351">
            <v>80416655</v>
          </cell>
          <cell r="E351" t="str">
            <v>CARLOS FERNANDO DE SALVADOR GUZMAN</v>
          </cell>
          <cell r="F351" t="str">
            <v>PROFESIONAL</v>
          </cell>
          <cell r="G351" t="str">
            <v>CARRERA ADMINISTRATIVA</v>
          </cell>
          <cell r="H351" t="str">
            <v>C.A.</v>
          </cell>
          <cell r="I351" t="str">
            <v>ODONTOLOGO</v>
          </cell>
          <cell r="J351">
            <v>214</v>
          </cell>
          <cell r="K351">
            <v>11</v>
          </cell>
          <cell r="L351">
            <v>40240</v>
          </cell>
        </row>
        <row r="352">
          <cell r="F352" t="str">
            <v>PROFESIONAL</v>
          </cell>
          <cell r="G352" t="str">
            <v>CARRERA ADMINISTRATIVA</v>
          </cell>
          <cell r="H352" t="str">
            <v>V.D.</v>
          </cell>
          <cell r="I352" t="str">
            <v>ODONTOLOGO</v>
          </cell>
          <cell r="J352">
            <v>214</v>
          </cell>
          <cell r="K352">
            <v>11</v>
          </cell>
        </row>
        <row r="353">
          <cell r="F353" t="str">
            <v>PROFESIONAL</v>
          </cell>
          <cell r="G353" t="str">
            <v>CARRERA ADMINISTRATIVA</v>
          </cell>
          <cell r="H353" t="str">
            <v>V.D.</v>
          </cell>
          <cell r="I353" t="str">
            <v>ODONTOLOGO</v>
          </cell>
          <cell r="J353">
            <v>214</v>
          </cell>
          <cell r="K353">
            <v>11</v>
          </cell>
        </row>
        <row r="354">
          <cell r="F354" t="str">
            <v>PROFESIONAL</v>
          </cell>
          <cell r="G354" t="str">
            <v>CARRERA ADMINISTRATIVA</v>
          </cell>
          <cell r="H354" t="str">
            <v>V.D.</v>
          </cell>
          <cell r="I354" t="str">
            <v>ODONTOLOGO</v>
          </cell>
          <cell r="J354">
            <v>214</v>
          </cell>
          <cell r="K354">
            <v>11</v>
          </cell>
        </row>
        <row r="355">
          <cell r="F355" t="str">
            <v>PROFESIONAL</v>
          </cell>
          <cell r="G355" t="str">
            <v>CARRERA ADMINISTRATIVA</v>
          </cell>
          <cell r="H355" t="str">
            <v>V.D.</v>
          </cell>
          <cell r="I355" t="str">
            <v>ODONTOLOGO</v>
          </cell>
          <cell r="J355">
            <v>214</v>
          </cell>
          <cell r="K355">
            <v>11</v>
          </cell>
        </row>
        <row r="356">
          <cell r="F356" t="str">
            <v>PROFESIONAL</v>
          </cell>
          <cell r="G356" t="str">
            <v>CARRERA ADMINISTRATIVA</v>
          </cell>
          <cell r="H356" t="str">
            <v>V.D.</v>
          </cell>
          <cell r="I356" t="str">
            <v>ODONTOLOGO</v>
          </cell>
          <cell r="J356">
            <v>214</v>
          </cell>
          <cell r="K356">
            <v>11</v>
          </cell>
        </row>
        <row r="357">
          <cell r="F357" t="str">
            <v>PROFESIONAL</v>
          </cell>
          <cell r="G357" t="str">
            <v>CARRERA ADMINISTRATIVA</v>
          </cell>
          <cell r="H357" t="str">
            <v>V.D.</v>
          </cell>
          <cell r="I357" t="str">
            <v>ODONTOLOGO</v>
          </cell>
          <cell r="J357">
            <v>214</v>
          </cell>
          <cell r="K357">
            <v>11</v>
          </cell>
        </row>
        <row r="358">
          <cell r="D358">
            <v>52040091</v>
          </cell>
          <cell r="E358" t="str">
            <v>EDNA PIEDAD ZULUAGA MOLANO</v>
          </cell>
          <cell r="F358" t="str">
            <v>PROFESIONAL</v>
          </cell>
          <cell r="G358" t="str">
            <v>CARRERA ADMINISTRATIVA</v>
          </cell>
          <cell r="H358" t="str">
            <v>C.A.</v>
          </cell>
          <cell r="I358" t="str">
            <v>ODONTOLOGO</v>
          </cell>
          <cell r="J358">
            <v>214</v>
          </cell>
          <cell r="K358">
            <v>11</v>
          </cell>
          <cell r="L358">
            <v>40224</v>
          </cell>
        </row>
        <row r="359">
          <cell r="D359">
            <v>40015793</v>
          </cell>
          <cell r="E359" t="str">
            <v>MARTHA LUCIA ROJAS RODRIGUEZ</v>
          </cell>
          <cell r="F359" t="str">
            <v>PROFESIONAL</v>
          </cell>
          <cell r="G359" t="str">
            <v>CARRERA ADMINISTRATIVA</v>
          </cell>
          <cell r="H359" t="str">
            <v>C.A.</v>
          </cell>
          <cell r="I359" t="str">
            <v>ODONTOLOGO</v>
          </cell>
          <cell r="J359">
            <v>214</v>
          </cell>
          <cell r="K359">
            <v>11</v>
          </cell>
          <cell r="L359">
            <v>32610</v>
          </cell>
        </row>
        <row r="360">
          <cell r="F360" t="str">
            <v>PROFESIONAL</v>
          </cell>
          <cell r="G360" t="str">
            <v>CARRERA ADMINISTRATIVA</v>
          </cell>
          <cell r="H360" t="str">
            <v>V.D.</v>
          </cell>
          <cell r="I360" t="str">
            <v>ODONTOLOGO</v>
          </cell>
          <cell r="J360">
            <v>214</v>
          </cell>
          <cell r="K360">
            <v>11</v>
          </cell>
        </row>
        <row r="361">
          <cell r="D361">
            <v>39774375</v>
          </cell>
          <cell r="E361" t="str">
            <v>LILIANA TERESA FALLA CARRASCO</v>
          </cell>
          <cell r="F361" t="str">
            <v>PROFESIONAL</v>
          </cell>
          <cell r="G361" t="str">
            <v>CARRERA ADMINISTRATIVA</v>
          </cell>
          <cell r="H361" t="str">
            <v>C.A.</v>
          </cell>
          <cell r="I361" t="str">
            <v>ODONTOLOGO</v>
          </cell>
          <cell r="J361">
            <v>214</v>
          </cell>
          <cell r="K361">
            <v>11</v>
          </cell>
          <cell r="L361">
            <v>35901</v>
          </cell>
        </row>
        <row r="362">
          <cell r="F362" t="str">
            <v>PROFESIONAL</v>
          </cell>
          <cell r="G362" t="str">
            <v>CARRERA ADMINISTRATIVA</v>
          </cell>
          <cell r="H362" t="str">
            <v>V.D.</v>
          </cell>
          <cell r="I362" t="str">
            <v>ODONTOLOGO</v>
          </cell>
          <cell r="J362">
            <v>214</v>
          </cell>
          <cell r="K362">
            <v>11</v>
          </cell>
        </row>
        <row r="363">
          <cell r="D363">
            <v>51642926</v>
          </cell>
          <cell r="E363" t="str">
            <v>NAYIBE MURAD VALENCIA</v>
          </cell>
          <cell r="F363" t="str">
            <v>PROFESIONAL</v>
          </cell>
          <cell r="G363" t="str">
            <v>CARRERA ADMINISTRATIVA</v>
          </cell>
          <cell r="H363" t="str">
            <v>C.A.</v>
          </cell>
          <cell r="I363" t="str">
            <v>ODONTOLOGO</v>
          </cell>
          <cell r="J363">
            <v>214</v>
          </cell>
          <cell r="K363">
            <v>11</v>
          </cell>
          <cell r="L363">
            <v>32827</v>
          </cell>
        </row>
        <row r="364">
          <cell r="D364">
            <v>51656795</v>
          </cell>
          <cell r="E364" t="str">
            <v>LINA LUCIA PEÑA BERMUDEZ</v>
          </cell>
          <cell r="F364" t="str">
            <v>PROFESIONAL</v>
          </cell>
          <cell r="G364" t="str">
            <v>CARRERA ADMINISTRATIVA</v>
          </cell>
          <cell r="H364" t="str">
            <v>C.A.</v>
          </cell>
          <cell r="I364" t="str">
            <v>ODONTOLOGO</v>
          </cell>
          <cell r="J364">
            <v>214</v>
          </cell>
          <cell r="K364">
            <v>11</v>
          </cell>
          <cell r="L364">
            <v>31967</v>
          </cell>
        </row>
        <row r="365">
          <cell r="D365">
            <v>39528130</v>
          </cell>
          <cell r="E365" t="str">
            <v>MARIA CLARA QUINTANA ROZO</v>
          </cell>
          <cell r="F365" t="str">
            <v>PROFESIONAL</v>
          </cell>
          <cell r="G365" t="str">
            <v>CARRERA ADMINISTRATIVA</v>
          </cell>
          <cell r="H365" t="str">
            <v>C.A.</v>
          </cell>
          <cell r="I365" t="str">
            <v>ODONTOLOGO</v>
          </cell>
          <cell r="J365">
            <v>214</v>
          </cell>
          <cell r="K365">
            <v>11</v>
          </cell>
          <cell r="L365">
            <v>31671</v>
          </cell>
        </row>
        <row r="366">
          <cell r="F366" t="str">
            <v>PROFESIONAL</v>
          </cell>
          <cell r="G366" t="str">
            <v>CARRERA ADMINISTRATIVA</v>
          </cell>
          <cell r="H366" t="str">
            <v>V.D.</v>
          </cell>
          <cell r="I366" t="str">
            <v>ODONTOLOGO</v>
          </cell>
          <cell r="J366">
            <v>214</v>
          </cell>
          <cell r="K366">
            <v>11</v>
          </cell>
        </row>
        <row r="367">
          <cell r="D367">
            <v>51733121</v>
          </cell>
          <cell r="E367" t="str">
            <v>LEONOR MONCALEANO LOPEZ</v>
          </cell>
          <cell r="F367" t="str">
            <v>PROFESIONAL</v>
          </cell>
          <cell r="G367" t="str">
            <v>CARRERA ADMINISTRATIVA</v>
          </cell>
          <cell r="H367" t="str">
            <v>C.A.</v>
          </cell>
          <cell r="I367" t="str">
            <v>ODONTOLOGO</v>
          </cell>
          <cell r="J367">
            <v>214</v>
          </cell>
          <cell r="K367">
            <v>11</v>
          </cell>
          <cell r="L367">
            <v>36003</v>
          </cell>
        </row>
        <row r="368">
          <cell r="D368">
            <v>51786222</v>
          </cell>
          <cell r="E368" t="str">
            <v>LUZ ANGELA SUAREZ FORERO</v>
          </cell>
          <cell r="F368" t="str">
            <v>PROFESIONAL</v>
          </cell>
          <cell r="G368" t="str">
            <v>CARRERA ADMINISTRATIVA</v>
          </cell>
          <cell r="H368" t="str">
            <v>C.A.</v>
          </cell>
          <cell r="I368" t="str">
            <v>ODONTOLOGO</v>
          </cell>
          <cell r="J368">
            <v>214</v>
          </cell>
          <cell r="K368">
            <v>11</v>
          </cell>
          <cell r="L368">
            <v>35901</v>
          </cell>
        </row>
        <row r="369">
          <cell r="F369" t="str">
            <v>PROFESIONAL</v>
          </cell>
          <cell r="G369" t="str">
            <v>CARRERA ADMINISTRATIVA</v>
          </cell>
          <cell r="H369" t="str">
            <v>V.D.</v>
          </cell>
          <cell r="I369" t="str">
            <v>ODONTOLOGO</v>
          </cell>
          <cell r="J369">
            <v>214</v>
          </cell>
          <cell r="K369">
            <v>11</v>
          </cell>
        </row>
        <row r="370">
          <cell r="F370" t="str">
            <v>PROFESIONAL</v>
          </cell>
          <cell r="G370" t="str">
            <v>CARRERA ADMINISTRATIVA</v>
          </cell>
          <cell r="H370" t="str">
            <v>V.D.</v>
          </cell>
          <cell r="I370" t="str">
            <v>ODONTOLOGO</v>
          </cell>
          <cell r="J370">
            <v>214</v>
          </cell>
          <cell r="K370">
            <v>11</v>
          </cell>
        </row>
        <row r="371">
          <cell r="D371">
            <v>35505613</v>
          </cell>
          <cell r="E371" t="str">
            <v>LILIANA PARDO NIETO</v>
          </cell>
          <cell r="F371" t="str">
            <v>PROFESIONAL</v>
          </cell>
          <cell r="G371" t="str">
            <v>CARRERA ADMINISTRATIVA</v>
          </cell>
          <cell r="H371" t="str">
            <v>C.A.</v>
          </cell>
          <cell r="I371" t="str">
            <v>ODONTOLOGO</v>
          </cell>
          <cell r="J371">
            <v>214</v>
          </cell>
          <cell r="K371">
            <v>11</v>
          </cell>
          <cell r="L371">
            <v>35521</v>
          </cell>
        </row>
        <row r="372">
          <cell r="D372">
            <v>35505613</v>
          </cell>
          <cell r="E372" t="str">
            <v>LILIANA PARDO NIETO</v>
          </cell>
          <cell r="F372" t="str">
            <v>PROFESIONAL</v>
          </cell>
          <cell r="G372" t="str">
            <v>CARRERA ADMINISTRATIVA</v>
          </cell>
          <cell r="H372" t="str">
            <v>E.E.</v>
          </cell>
          <cell r="I372" t="str">
            <v>ODONTOLOGO</v>
          </cell>
          <cell r="J372">
            <v>214</v>
          </cell>
          <cell r="K372">
            <v>11</v>
          </cell>
          <cell r="L372">
            <v>42095</v>
          </cell>
        </row>
        <row r="373">
          <cell r="D373">
            <v>51573301</v>
          </cell>
          <cell r="E373" t="str">
            <v xml:space="preserve">MERY CONSUELO PINZON QUINTERO </v>
          </cell>
          <cell r="F373" t="str">
            <v>PROFESIONAL</v>
          </cell>
          <cell r="G373" t="str">
            <v>CARRERA ADMINISTRATIVA</v>
          </cell>
          <cell r="H373" t="str">
            <v>C.A.</v>
          </cell>
          <cell r="I373" t="str">
            <v>ODONTOLOGO</v>
          </cell>
          <cell r="J373">
            <v>214</v>
          </cell>
          <cell r="K373">
            <v>11</v>
          </cell>
          <cell r="L373">
            <v>31849</v>
          </cell>
        </row>
        <row r="374">
          <cell r="D374">
            <v>51573301</v>
          </cell>
          <cell r="E374" t="str">
            <v xml:space="preserve">MERY CONSUELO PINZON QUINTERO </v>
          </cell>
          <cell r="F374" t="str">
            <v>PROFESIONAL</v>
          </cell>
          <cell r="G374" t="str">
            <v>CARRERA ADMINISTRATIVA</v>
          </cell>
          <cell r="H374" t="str">
            <v>E.E.</v>
          </cell>
          <cell r="I374" t="str">
            <v>ODONTOLOGO</v>
          </cell>
          <cell r="J374">
            <v>214</v>
          </cell>
          <cell r="K374">
            <v>11</v>
          </cell>
          <cell r="L374">
            <v>42095</v>
          </cell>
        </row>
        <row r="375">
          <cell r="D375">
            <v>51814689</v>
          </cell>
          <cell r="E375" t="str">
            <v xml:space="preserve">YOLANDA MORENO </v>
          </cell>
          <cell r="F375" t="str">
            <v>PROFESIONAL</v>
          </cell>
          <cell r="G375" t="str">
            <v>CARRERA ADMINISTRATIVA</v>
          </cell>
          <cell r="H375" t="str">
            <v>C.A.</v>
          </cell>
          <cell r="I375" t="str">
            <v>ODONTOLOGO</v>
          </cell>
          <cell r="J375">
            <v>214</v>
          </cell>
          <cell r="K375">
            <v>11</v>
          </cell>
          <cell r="L375">
            <v>34997</v>
          </cell>
        </row>
        <row r="376">
          <cell r="D376">
            <v>51814689</v>
          </cell>
          <cell r="E376" t="str">
            <v xml:space="preserve">YOLANDA MORENO </v>
          </cell>
          <cell r="F376" t="str">
            <v>PROFESIONAL</v>
          </cell>
          <cell r="G376" t="str">
            <v>CARRERA ADMINISTRATIVA</v>
          </cell>
          <cell r="H376" t="str">
            <v>E.E.</v>
          </cell>
          <cell r="I376" t="str">
            <v>ODONTOLOGO</v>
          </cell>
          <cell r="J376">
            <v>214</v>
          </cell>
          <cell r="K376">
            <v>11</v>
          </cell>
          <cell r="L376">
            <v>42095</v>
          </cell>
        </row>
        <row r="377">
          <cell r="F377" t="str">
            <v>PROFESIONAL</v>
          </cell>
          <cell r="G377" t="str">
            <v>CARRERA ADMINISTRATIVA</v>
          </cell>
          <cell r="H377" t="str">
            <v>V.D.</v>
          </cell>
          <cell r="I377" t="str">
            <v>ODONTOLOGO</v>
          </cell>
          <cell r="J377">
            <v>214</v>
          </cell>
          <cell r="K377">
            <v>11</v>
          </cell>
        </row>
        <row r="378">
          <cell r="D378">
            <v>79395420</v>
          </cell>
          <cell r="E378" t="str">
            <v>NABIL MORAD HERNANDEZ</v>
          </cell>
          <cell r="F378" t="str">
            <v>PROFESIONAL</v>
          </cell>
          <cell r="G378" t="str">
            <v>CARRERA ADMINISTRATIVA</v>
          </cell>
          <cell r="H378" t="str">
            <v>P.P.</v>
          </cell>
          <cell r="I378" t="str">
            <v>ODONTOLOGO</v>
          </cell>
          <cell r="J378">
            <v>214</v>
          </cell>
          <cell r="K378">
            <v>11</v>
          </cell>
          <cell r="L378">
            <v>42095</v>
          </cell>
        </row>
        <row r="379">
          <cell r="D379">
            <v>30331837</v>
          </cell>
          <cell r="E379" t="str">
            <v>AURA BIBIANA BLANCO DUARTE</v>
          </cell>
          <cell r="F379" t="str">
            <v>PROFESIONAL</v>
          </cell>
          <cell r="G379" t="str">
            <v>CARRERA ADMINISTRATIVA</v>
          </cell>
          <cell r="H379" t="str">
            <v>C.A.</v>
          </cell>
          <cell r="I379" t="str">
            <v>ODONTOLOGO</v>
          </cell>
          <cell r="J379">
            <v>214</v>
          </cell>
          <cell r="K379">
            <v>27</v>
          </cell>
          <cell r="L379">
            <v>40148</v>
          </cell>
        </row>
        <row r="380">
          <cell r="D380">
            <v>19381591</v>
          </cell>
          <cell r="E380" t="str">
            <v>MAURICIO TELLEZ FORERO</v>
          </cell>
          <cell r="F380" t="str">
            <v>PROFESIONAL</v>
          </cell>
          <cell r="G380" t="str">
            <v>CARRERA ADMINISTRATIVA</v>
          </cell>
          <cell r="H380" t="str">
            <v>C.A.</v>
          </cell>
          <cell r="I380" t="str">
            <v>ODONTOLOGO</v>
          </cell>
          <cell r="J380">
            <v>214</v>
          </cell>
          <cell r="K380">
            <v>27</v>
          </cell>
          <cell r="L380">
            <v>33821</v>
          </cell>
        </row>
        <row r="381">
          <cell r="F381" t="str">
            <v>PROFESIONAL</v>
          </cell>
          <cell r="G381" t="str">
            <v>CARRERA ADMINISTRATIVA</v>
          </cell>
          <cell r="H381" t="str">
            <v>V.D.</v>
          </cell>
          <cell r="I381" t="str">
            <v>ODONTOLOGO</v>
          </cell>
          <cell r="J381">
            <v>214</v>
          </cell>
          <cell r="K381">
            <v>27</v>
          </cell>
        </row>
        <row r="382">
          <cell r="D382">
            <v>35502742</v>
          </cell>
          <cell r="E382" t="str">
            <v>CLAUDIA ESPERANZA BERNAL MENDOZA</v>
          </cell>
          <cell r="F382" t="str">
            <v>PROFESIONAL</v>
          </cell>
          <cell r="G382" t="str">
            <v>CARRERA ADMINISTRATIVA</v>
          </cell>
          <cell r="H382" t="str">
            <v>C.A.</v>
          </cell>
          <cell r="I382" t="str">
            <v>ODONTOLOGO</v>
          </cell>
          <cell r="J382">
            <v>214</v>
          </cell>
          <cell r="K382">
            <v>27</v>
          </cell>
          <cell r="L382">
            <v>35172</v>
          </cell>
        </row>
        <row r="383">
          <cell r="D383">
            <v>51587975</v>
          </cell>
          <cell r="E383" t="str">
            <v>CLARA INES CASTILLO LADINO</v>
          </cell>
          <cell r="F383" t="str">
            <v>PROFESIONAL</v>
          </cell>
          <cell r="G383" t="str">
            <v>CARRERA ADMINISTRATIVA</v>
          </cell>
          <cell r="H383" t="str">
            <v>C.A.</v>
          </cell>
          <cell r="I383" t="str">
            <v>ODONTOLOGO</v>
          </cell>
          <cell r="J383">
            <v>214</v>
          </cell>
          <cell r="K383">
            <v>27</v>
          </cell>
          <cell r="L383">
            <v>33661</v>
          </cell>
        </row>
        <row r="384">
          <cell r="D384">
            <v>51778239</v>
          </cell>
          <cell r="E384" t="str">
            <v>MARIA ELIZABETH CASTRO BONILLA</v>
          </cell>
          <cell r="F384" t="str">
            <v>PROFESIONAL</v>
          </cell>
          <cell r="G384" t="str">
            <v>CARRERA ADMINISTRATIVA</v>
          </cell>
          <cell r="H384" t="str">
            <v>C.A.</v>
          </cell>
          <cell r="I384" t="str">
            <v>ODONTOLOGO</v>
          </cell>
          <cell r="J384">
            <v>214</v>
          </cell>
          <cell r="K384">
            <v>27</v>
          </cell>
          <cell r="L384">
            <v>33835</v>
          </cell>
        </row>
        <row r="385">
          <cell r="D385">
            <v>51868366</v>
          </cell>
          <cell r="E385" t="str">
            <v>SANDRA MARGOTH SANTANA BOADA</v>
          </cell>
          <cell r="F385" t="str">
            <v>PROFESIONAL</v>
          </cell>
          <cell r="G385" t="str">
            <v>CARRERA ADMINISTRATIVA</v>
          </cell>
          <cell r="H385" t="str">
            <v>C.A.</v>
          </cell>
          <cell r="I385" t="str">
            <v>ODONTOLOGO</v>
          </cell>
          <cell r="J385">
            <v>214</v>
          </cell>
          <cell r="K385">
            <v>27</v>
          </cell>
          <cell r="L385">
            <v>36405</v>
          </cell>
        </row>
        <row r="386">
          <cell r="D386">
            <v>52084273</v>
          </cell>
          <cell r="E386" t="str">
            <v>JULIANA VILLALOBOS ESPINOSA</v>
          </cell>
          <cell r="F386" t="str">
            <v>PROFESIONAL</v>
          </cell>
          <cell r="G386" t="str">
            <v>CARRERA ADMINISTRATIVA</v>
          </cell>
          <cell r="H386" t="str">
            <v>C.A.</v>
          </cell>
          <cell r="I386" t="str">
            <v>ODONTOLOGO</v>
          </cell>
          <cell r="J386">
            <v>214</v>
          </cell>
          <cell r="K386">
            <v>27</v>
          </cell>
          <cell r="L386">
            <v>35488</v>
          </cell>
        </row>
        <row r="387">
          <cell r="D387">
            <v>65495555</v>
          </cell>
          <cell r="E387" t="str">
            <v>MARIA DEL PILAR ANGARITA DE BOTERO</v>
          </cell>
          <cell r="F387" t="str">
            <v>PROFESIONAL</v>
          </cell>
          <cell r="G387" t="str">
            <v>CARRERA ADMINISTRATIVA</v>
          </cell>
          <cell r="H387" t="str">
            <v>C.A.</v>
          </cell>
          <cell r="I387" t="str">
            <v>ODONTOLOGO</v>
          </cell>
          <cell r="J387">
            <v>214</v>
          </cell>
          <cell r="K387">
            <v>27</v>
          </cell>
          <cell r="L387">
            <v>33723</v>
          </cell>
        </row>
        <row r="388">
          <cell r="D388">
            <v>65743789</v>
          </cell>
          <cell r="E388" t="str">
            <v>MYRIAM ROCIO CARBONEL PALACIO</v>
          </cell>
          <cell r="F388" t="str">
            <v>PROFESIONAL</v>
          </cell>
          <cell r="G388" t="str">
            <v>CARRERA ADMINISTRATIVA</v>
          </cell>
          <cell r="H388" t="str">
            <v>C.A.</v>
          </cell>
          <cell r="I388" t="str">
            <v>ODONTOLOGO</v>
          </cell>
          <cell r="J388">
            <v>214</v>
          </cell>
          <cell r="K388">
            <v>27</v>
          </cell>
          <cell r="L388">
            <v>33661</v>
          </cell>
        </row>
        <row r="389">
          <cell r="D389">
            <v>79348868</v>
          </cell>
          <cell r="E389" t="str">
            <v>HOMERO TUNAROZA ORDUZ</v>
          </cell>
          <cell r="F389" t="str">
            <v>PROFESIONAL</v>
          </cell>
          <cell r="G389" t="str">
            <v>CARRERA ADMINISTRATIVA</v>
          </cell>
          <cell r="H389" t="str">
            <v>C.A.</v>
          </cell>
          <cell r="I389" t="str">
            <v>ODONTOLOGO</v>
          </cell>
          <cell r="J389">
            <v>214</v>
          </cell>
          <cell r="K389">
            <v>27</v>
          </cell>
          <cell r="L389">
            <v>36382</v>
          </cell>
        </row>
        <row r="390">
          <cell r="D390">
            <v>51747889</v>
          </cell>
          <cell r="E390" t="str">
            <v>MARGARITA MARIA PEÑA BUITRAGO</v>
          </cell>
          <cell r="F390" t="str">
            <v>PROFESIONAL</v>
          </cell>
          <cell r="G390" t="str">
            <v>CARRERA ADMINISTRATIVA</v>
          </cell>
          <cell r="H390" t="str">
            <v>C.A.</v>
          </cell>
          <cell r="I390" t="str">
            <v>ODONTOLOGO</v>
          </cell>
          <cell r="J390">
            <v>214</v>
          </cell>
          <cell r="K390">
            <v>27</v>
          </cell>
          <cell r="L390">
            <v>35901</v>
          </cell>
        </row>
        <row r="391">
          <cell r="D391">
            <v>35475115</v>
          </cell>
          <cell r="E391" t="str">
            <v>MONICA ALFONSO ROJAS</v>
          </cell>
          <cell r="F391" t="str">
            <v>PROFESIONAL</v>
          </cell>
          <cell r="G391" t="str">
            <v>CARRERA ADMINISTRATIVA</v>
          </cell>
          <cell r="H391" t="str">
            <v>C.A.</v>
          </cell>
          <cell r="I391" t="str">
            <v>ODONTOLOGO</v>
          </cell>
          <cell r="J391">
            <v>214</v>
          </cell>
          <cell r="K391">
            <v>27</v>
          </cell>
          <cell r="L391">
            <v>34374</v>
          </cell>
        </row>
        <row r="392">
          <cell r="D392">
            <v>51649370</v>
          </cell>
          <cell r="E392" t="str">
            <v>MARIA PATRICIA FONSECA CALDERON</v>
          </cell>
          <cell r="F392" t="str">
            <v>PROFESIONAL</v>
          </cell>
          <cell r="G392" t="str">
            <v>CARRERA ADMINISTRATIVA</v>
          </cell>
          <cell r="H392" t="str">
            <v>C.A.</v>
          </cell>
          <cell r="I392" t="str">
            <v>ODONTOLOGO</v>
          </cell>
          <cell r="J392">
            <v>214</v>
          </cell>
          <cell r="K392">
            <v>27</v>
          </cell>
          <cell r="L392">
            <v>33674</v>
          </cell>
        </row>
        <row r="393">
          <cell r="D393">
            <v>51712650</v>
          </cell>
          <cell r="E393" t="str">
            <v>YUMNA SEFAIR SILVA</v>
          </cell>
          <cell r="F393" t="str">
            <v>PROFESIONAL</v>
          </cell>
          <cell r="G393" t="str">
            <v>CARRERA ADMINISTRATIVA</v>
          </cell>
          <cell r="H393" t="str">
            <v>P.P.</v>
          </cell>
          <cell r="I393" t="str">
            <v>ODONTOLOGO</v>
          </cell>
          <cell r="J393">
            <v>214</v>
          </cell>
          <cell r="K393">
            <v>27</v>
          </cell>
          <cell r="L393">
            <v>37469</v>
          </cell>
        </row>
        <row r="394">
          <cell r="D394">
            <v>51872365</v>
          </cell>
          <cell r="E394" t="str">
            <v>MARTHA GRACIELA SANABRIA BUSTOS</v>
          </cell>
          <cell r="F394" t="str">
            <v>PROFESIONAL</v>
          </cell>
          <cell r="G394" t="str">
            <v>CARRERA ADMINISTRATIVA</v>
          </cell>
          <cell r="H394" t="str">
            <v>C.A.</v>
          </cell>
          <cell r="I394" t="str">
            <v>ODONTOLOGO</v>
          </cell>
          <cell r="J394">
            <v>214</v>
          </cell>
          <cell r="K394">
            <v>27</v>
          </cell>
          <cell r="L394">
            <v>35901</v>
          </cell>
        </row>
        <row r="395">
          <cell r="D395">
            <v>51799582</v>
          </cell>
          <cell r="E395" t="str">
            <v>MARIA CLAUDIA RUIZ RIVADENEIRA</v>
          </cell>
          <cell r="F395" t="str">
            <v>PROFESIONAL</v>
          </cell>
          <cell r="G395" t="str">
            <v>CARRERA ADMINISTRATIVA</v>
          </cell>
          <cell r="H395" t="str">
            <v>C.A.</v>
          </cell>
          <cell r="I395" t="str">
            <v>ODONTOLOGO ESPECIALISTA</v>
          </cell>
          <cell r="J395">
            <v>216</v>
          </cell>
          <cell r="K395">
            <v>13</v>
          </cell>
          <cell r="L395">
            <v>34759</v>
          </cell>
        </row>
        <row r="396">
          <cell r="F396" t="str">
            <v>PROFESIONAL</v>
          </cell>
          <cell r="G396" t="str">
            <v>CARRERA ADMINISTRATIVA</v>
          </cell>
          <cell r="H396" t="str">
            <v>V.D.</v>
          </cell>
          <cell r="I396" t="str">
            <v>ODONTOLOGO ESPECIALISTA</v>
          </cell>
          <cell r="J396">
            <v>216</v>
          </cell>
          <cell r="K396">
            <v>13</v>
          </cell>
        </row>
        <row r="397">
          <cell r="F397" t="str">
            <v>PROFESIONAL</v>
          </cell>
          <cell r="G397" t="str">
            <v>CARRERA ADMINISTRATIVA</v>
          </cell>
          <cell r="H397" t="str">
            <v>V.D.</v>
          </cell>
          <cell r="I397" t="str">
            <v>ODONTOLOGO ESPECIALISTA</v>
          </cell>
          <cell r="J397">
            <v>216</v>
          </cell>
          <cell r="K397">
            <v>13</v>
          </cell>
        </row>
        <row r="398">
          <cell r="D398">
            <v>80423920</v>
          </cell>
          <cell r="E398" t="str">
            <v>DIEGO MAURICIO BARRETO SUAREZ</v>
          </cell>
          <cell r="F398" t="str">
            <v>PROFESIONAL</v>
          </cell>
          <cell r="G398" t="str">
            <v>CARRERA ADMINISTRATIVA</v>
          </cell>
          <cell r="H398" t="str">
            <v>P.P.</v>
          </cell>
          <cell r="I398" t="str">
            <v>ODONTOLOGO ESPECIALISTA</v>
          </cell>
          <cell r="J398">
            <v>216</v>
          </cell>
          <cell r="K398">
            <v>13</v>
          </cell>
          <cell r="L398">
            <v>38427</v>
          </cell>
        </row>
        <row r="399">
          <cell r="D399">
            <v>41779804</v>
          </cell>
          <cell r="E399" t="str">
            <v>DORIS PATRICIA BUENO GONZALEZ</v>
          </cell>
          <cell r="F399" t="str">
            <v>PROFESIONAL</v>
          </cell>
          <cell r="G399" t="str">
            <v>CARRERA ADMINISTRATIVA</v>
          </cell>
          <cell r="H399" t="str">
            <v>C.A.</v>
          </cell>
          <cell r="I399" t="str">
            <v>ODONTOLOGO ESPECIALISTA</v>
          </cell>
          <cell r="J399">
            <v>216</v>
          </cell>
          <cell r="K399">
            <v>13</v>
          </cell>
          <cell r="L399">
            <v>33360</v>
          </cell>
        </row>
        <row r="400">
          <cell r="D400">
            <v>39776157</v>
          </cell>
          <cell r="E400" t="str">
            <v>VIRGINIA MENDOZA SALAZAR</v>
          </cell>
          <cell r="F400" t="str">
            <v>PROFESIONAL</v>
          </cell>
          <cell r="G400" t="str">
            <v>CARRERA ADMINISTRATIVA</v>
          </cell>
          <cell r="H400" t="str">
            <v>C.A.</v>
          </cell>
          <cell r="I400" t="str">
            <v>ODONTOLOGO ESPECIALISTA</v>
          </cell>
          <cell r="J400">
            <v>216</v>
          </cell>
          <cell r="K400">
            <v>13</v>
          </cell>
          <cell r="L400">
            <v>34964</v>
          </cell>
        </row>
        <row r="401">
          <cell r="F401" t="str">
            <v>PROFESIONAL</v>
          </cell>
          <cell r="G401" t="str">
            <v>CARRERA ADMINISTRATIVA</v>
          </cell>
          <cell r="H401" t="str">
            <v>V.D.</v>
          </cell>
          <cell r="I401" t="str">
            <v>ODONTOLOGO ESPECIALISTA</v>
          </cell>
          <cell r="J401">
            <v>216</v>
          </cell>
          <cell r="K401">
            <v>13</v>
          </cell>
        </row>
        <row r="402">
          <cell r="F402" t="str">
            <v>PROFESIONAL</v>
          </cell>
          <cell r="G402" t="str">
            <v>CARRERA ADMINISTRATIVA</v>
          </cell>
          <cell r="H402" t="str">
            <v>V.D.</v>
          </cell>
          <cell r="I402" t="str">
            <v>ODONTOLOGO ESPECIALISTA</v>
          </cell>
          <cell r="J402">
            <v>216</v>
          </cell>
          <cell r="K402">
            <v>13</v>
          </cell>
        </row>
        <row r="403">
          <cell r="D403">
            <v>79942807</v>
          </cell>
          <cell r="E403" t="str">
            <v>CARLOS ALBERTO GAIDOS NATES</v>
          </cell>
          <cell r="F403" t="str">
            <v>PROFESIONAL</v>
          </cell>
          <cell r="G403" t="str">
            <v>CARRERA ADMINISTRATIVA</v>
          </cell>
          <cell r="H403" t="str">
            <v>P.P.</v>
          </cell>
          <cell r="I403" t="str">
            <v>ODONTOLOGO ESPECIALISTA</v>
          </cell>
          <cell r="J403">
            <v>216</v>
          </cell>
          <cell r="K403">
            <v>29</v>
          </cell>
          <cell r="L403">
            <v>40848</v>
          </cell>
        </row>
        <row r="404">
          <cell r="D404">
            <v>1030632734</v>
          </cell>
          <cell r="E404" t="str">
            <v>PAULA CATHERINE GUTIERREZ CELIS</v>
          </cell>
          <cell r="F404" t="str">
            <v>PROFESIONAL</v>
          </cell>
          <cell r="G404" t="str">
            <v>PERIODO FIJO</v>
          </cell>
          <cell r="H404" t="str">
            <v>P.F.</v>
          </cell>
          <cell r="I404" t="str">
            <v>PROFESIONAL SERVICIO SOCIAL OBLIGATORIO</v>
          </cell>
          <cell r="J404">
            <v>217</v>
          </cell>
          <cell r="K404" t="str">
            <v>03</v>
          </cell>
          <cell r="L404">
            <v>43333</v>
          </cell>
        </row>
        <row r="405">
          <cell r="D405">
            <v>1019029230</v>
          </cell>
          <cell r="E405" t="str">
            <v>DIANA GOYENECHE MONTOYA</v>
          </cell>
          <cell r="F405" t="str">
            <v>PROFESIONAL</v>
          </cell>
          <cell r="G405" t="str">
            <v>PERIODO FIJO</v>
          </cell>
          <cell r="H405" t="str">
            <v>P.F.</v>
          </cell>
          <cell r="I405" t="str">
            <v>PROFESIONAL SERVICIO SOCIAL OBLIGATORIO</v>
          </cell>
          <cell r="J405">
            <v>217</v>
          </cell>
          <cell r="K405" t="str">
            <v>03</v>
          </cell>
          <cell r="L405">
            <v>43389</v>
          </cell>
        </row>
        <row r="406">
          <cell r="F406" t="str">
            <v>PROFESIONAL</v>
          </cell>
          <cell r="G406" t="str">
            <v>PERIODO FIJO</v>
          </cell>
          <cell r="H406" t="str">
            <v>V.D.</v>
          </cell>
          <cell r="I406" t="str">
            <v>PROFESIONAL SERVICIO SOCIAL OBLIGATORIO</v>
          </cell>
          <cell r="J406">
            <v>217</v>
          </cell>
          <cell r="K406" t="str">
            <v>03</v>
          </cell>
        </row>
        <row r="407">
          <cell r="D407">
            <v>1124825895</v>
          </cell>
          <cell r="E407" t="str">
            <v>TANIA ARCINIEGAS BARRERA</v>
          </cell>
          <cell r="F407" t="str">
            <v>PROFESIONAL</v>
          </cell>
          <cell r="G407" t="str">
            <v>PERIODO FIJO</v>
          </cell>
          <cell r="H407" t="str">
            <v>P.F.</v>
          </cell>
          <cell r="I407" t="str">
            <v>PROFESIONAL SERVICIO SOCIAL OBLIGATORIO</v>
          </cell>
          <cell r="J407">
            <v>217</v>
          </cell>
          <cell r="K407" t="str">
            <v>03</v>
          </cell>
          <cell r="L407">
            <v>43592</v>
          </cell>
        </row>
        <row r="408">
          <cell r="D408">
            <v>1033773564</v>
          </cell>
          <cell r="E408" t="str">
            <v>LAURA KATERIN JIMENEZ LOZANO</v>
          </cell>
          <cell r="F408" t="str">
            <v>PROFESIONAL</v>
          </cell>
          <cell r="G408" t="str">
            <v>PERIODO FIJO</v>
          </cell>
          <cell r="H408" t="str">
            <v>P.F.</v>
          </cell>
          <cell r="I408" t="str">
            <v>PROFESIONAL SERVICIO SOCIAL OBLIGATORIO</v>
          </cell>
          <cell r="J408">
            <v>217</v>
          </cell>
          <cell r="K408" t="str">
            <v>03</v>
          </cell>
          <cell r="L408">
            <v>43447</v>
          </cell>
        </row>
        <row r="409">
          <cell r="D409">
            <v>52751970</v>
          </cell>
          <cell r="E409" t="str">
            <v>YECELY PALACIOS ROBLEDO</v>
          </cell>
          <cell r="F409" t="str">
            <v>PROFESIONAL</v>
          </cell>
          <cell r="G409" t="str">
            <v>PERIODO FIJO</v>
          </cell>
          <cell r="H409" t="str">
            <v>P.F.</v>
          </cell>
          <cell r="I409" t="str">
            <v>PROFESIONAL SERVICIO SOCIAL OBLIGATORIO</v>
          </cell>
          <cell r="J409">
            <v>217</v>
          </cell>
          <cell r="K409" t="str">
            <v>03</v>
          </cell>
          <cell r="L409">
            <v>43518</v>
          </cell>
        </row>
        <row r="410">
          <cell r="D410">
            <v>1022931995</v>
          </cell>
          <cell r="E410" t="str">
            <v>ANGELICA CASTIBLANCO POVEDA</v>
          </cell>
          <cell r="F410" t="str">
            <v>PROFESIONAL</v>
          </cell>
          <cell r="G410" t="str">
            <v>PERIODO FIJO</v>
          </cell>
          <cell r="H410" t="str">
            <v>P.F.</v>
          </cell>
          <cell r="I410" t="str">
            <v>PROFESIONAL SERVICIO SOCIAL OBLIGATORIO</v>
          </cell>
          <cell r="J410">
            <v>217</v>
          </cell>
          <cell r="K410" t="str">
            <v>03</v>
          </cell>
          <cell r="L410">
            <v>43621</v>
          </cell>
        </row>
        <row r="411">
          <cell r="D411">
            <v>1022334999</v>
          </cell>
          <cell r="E411" t="str">
            <v>LILIANA ESPITIA ROJAS</v>
          </cell>
          <cell r="F411" t="str">
            <v>PROFESIONAL</v>
          </cell>
          <cell r="G411" t="str">
            <v>PERIODO FIJO</v>
          </cell>
          <cell r="H411" t="str">
            <v>P.F.</v>
          </cell>
          <cell r="I411" t="str">
            <v>PROFESIONAL SERVICIO SOCIAL OBLIGATORIO</v>
          </cell>
          <cell r="J411">
            <v>217</v>
          </cell>
          <cell r="K411" t="str">
            <v>03</v>
          </cell>
          <cell r="L411">
            <v>43620</v>
          </cell>
        </row>
        <row r="412">
          <cell r="D412">
            <v>52769674</v>
          </cell>
          <cell r="E412" t="str">
            <v>GLORIA ESPERANZA FERNANDEZ MORA</v>
          </cell>
          <cell r="F412" t="str">
            <v>PROFESIONAL</v>
          </cell>
          <cell r="G412" t="str">
            <v>PERIODO FIJO</v>
          </cell>
          <cell r="H412" t="str">
            <v>P.F.</v>
          </cell>
          <cell r="I412" t="str">
            <v>PROFESIONAL SERVICIO SOCIAL OBLIGATORIO</v>
          </cell>
          <cell r="J412">
            <v>217</v>
          </cell>
          <cell r="K412" t="str">
            <v>03</v>
          </cell>
          <cell r="L412">
            <v>43418</v>
          </cell>
        </row>
        <row r="413">
          <cell r="D413">
            <v>1033773331</v>
          </cell>
          <cell r="E413" t="str">
            <v>ANDREA CATALINA ROMERO LOZANO</v>
          </cell>
          <cell r="F413" t="str">
            <v>PROFESIONAL</v>
          </cell>
          <cell r="G413" t="str">
            <v>PERIODO FIJO</v>
          </cell>
          <cell r="H413" t="str">
            <v>P.F.</v>
          </cell>
          <cell r="I413" t="str">
            <v>PROFESIONAL SERVICIO SOCIAL OBLIGATORIO</v>
          </cell>
          <cell r="J413">
            <v>217</v>
          </cell>
          <cell r="K413" t="str">
            <v>03</v>
          </cell>
          <cell r="L413">
            <v>43627</v>
          </cell>
        </row>
        <row r="414">
          <cell r="D414">
            <v>1233892810</v>
          </cell>
          <cell r="E414" t="str">
            <v>ASTRID YURANI VILLERO MARTINEZ</v>
          </cell>
          <cell r="F414" t="str">
            <v>PROFESIONAL</v>
          </cell>
          <cell r="G414" t="str">
            <v>PERIODO FIJO</v>
          </cell>
          <cell r="H414" t="str">
            <v>P.F.</v>
          </cell>
          <cell r="I414" t="str">
            <v>PROFESIONAL SERVICIO SOCIAL OBLIGATORIO</v>
          </cell>
          <cell r="J414">
            <v>217</v>
          </cell>
          <cell r="K414" t="str">
            <v>03</v>
          </cell>
          <cell r="L414">
            <v>43620</v>
          </cell>
        </row>
        <row r="415">
          <cell r="D415">
            <v>1069944467</v>
          </cell>
          <cell r="E415" t="str">
            <v>ASTRID ROCIO HERNANDEZ RODRIGUEZ</v>
          </cell>
          <cell r="F415" t="str">
            <v>PROFESIONAL</v>
          </cell>
          <cell r="G415" t="str">
            <v>PERIODO FIJO</v>
          </cell>
          <cell r="H415" t="str">
            <v>P.F.</v>
          </cell>
          <cell r="I415" t="str">
            <v>PROFESIONAL SERVICIO SOCIAL OBLIGATORIO</v>
          </cell>
          <cell r="J415">
            <v>217</v>
          </cell>
          <cell r="K415" t="str">
            <v>03</v>
          </cell>
          <cell r="L415">
            <v>43047</v>
          </cell>
        </row>
        <row r="416">
          <cell r="D416">
            <v>52080634</v>
          </cell>
          <cell r="E416" t="str">
            <v>DIANA LUCIA VILLAMIL ALZATE</v>
          </cell>
          <cell r="F416" t="str">
            <v>PROFESIONAL</v>
          </cell>
          <cell r="G416" t="str">
            <v>PERIODO FIJO</v>
          </cell>
          <cell r="H416" t="str">
            <v>P.F.</v>
          </cell>
          <cell r="I416" t="str">
            <v>PROFESIONAL SERVICIO SOCIAL OBLIGATORIO</v>
          </cell>
          <cell r="J416">
            <v>217</v>
          </cell>
          <cell r="K416" t="str">
            <v>03</v>
          </cell>
          <cell r="L416">
            <v>43648</v>
          </cell>
        </row>
        <row r="417">
          <cell r="D417">
            <v>1118546961</v>
          </cell>
          <cell r="E417" t="str">
            <v>IVON ANDREA COLMENARES BETANCOURT</v>
          </cell>
          <cell r="F417" t="str">
            <v>PROFESIONAL</v>
          </cell>
          <cell r="G417" t="str">
            <v>PERIODO FIJO</v>
          </cell>
          <cell r="H417" t="str">
            <v>P.F.</v>
          </cell>
          <cell r="I417" t="str">
            <v>PROFESIONAL SERVICIO SOCIAL OBLIGATORIO</v>
          </cell>
          <cell r="J417">
            <v>217</v>
          </cell>
          <cell r="K417" t="str">
            <v>03</v>
          </cell>
          <cell r="L417">
            <v>43536</v>
          </cell>
        </row>
        <row r="418">
          <cell r="D418">
            <v>1030542162</v>
          </cell>
          <cell r="E418" t="str">
            <v>MARIA SUGEY MORENO AGUIRRE</v>
          </cell>
          <cell r="F418" t="str">
            <v>PROFESIONAL</v>
          </cell>
          <cell r="G418" t="str">
            <v>PERIODO FIJO</v>
          </cell>
          <cell r="H418" t="str">
            <v>P.F.</v>
          </cell>
          <cell r="I418" t="str">
            <v>PROFESIONAL SERVICIO SOCIAL OBLIGATORIO</v>
          </cell>
          <cell r="J418">
            <v>217</v>
          </cell>
          <cell r="K418" t="str">
            <v>03</v>
          </cell>
          <cell r="L418">
            <v>43536</v>
          </cell>
        </row>
        <row r="419">
          <cell r="D419">
            <v>1019033727</v>
          </cell>
          <cell r="E419" t="str">
            <v>ANDREA LILIANA RICAURTE AYALA</v>
          </cell>
          <cell r="F419" t="str">
            <v>PROFESIONAL</v>
          </cell>
          <cell r="G419" t="str">
            <v>PERIODO FIJO</v>
          </cell>
          <cell r="H419" t="str">
            <v>P.F.</v>
          </cell>
          <cell r="I419" t="str">
            <v>PROFESIONAL SERVICIO SOCIAL OBLIGATORIO</v>
          </cell>
          <cell r="J419">
            <v>217</v>
          </cell>
          <cell r="K419" t="str">
            <v>03</v>
          </cell>
          <cell r="L419">
            <v>43542</v>
          </cell>
        </row>
        <row r="420">
          <cell r="D420">
            <v>53119311</v>
          </cell>
          <cell r="E420" t="str">
            <v>LUISA FERNANDA TORRES SANTANA</v>
          </cell>
          <cell r="F420" t="str">
            <v>PROFESIONAL</v>
          </cell>
          <cell r="G420" t="str">
            <v>PERIODO FIJO</v>
          </cell>
          <cell r="H420" t="str">
            <v>P.F.</v>
          </cell>
          <cell r="I420" t="str">
            <v>PROFESIONAL SERVICIO SOCIAL OBLIGATORIO</v>
          </cell>
          <cell r="J420">
            <v>217</v>
          </cell>
          <cell r="K420" t="str">
            <v>03</v>
          </cell>
          <cell r="L420">
            <v>43417</v>
          </cell>
        </row>
        <row r="421">
          <cell r="D421">
            <v>1020762243</v>
          </cell>
          <cell r="E421" t="str">
            <v>WENDY YICETH VARGAS MORENO</v>
          </cell>
          <cell r="F421" t="str">
            <v>PROFESIONAL</v>
          </cell>
          <cell r="G421" t="str">
            <v>PERIODO FIJO</v>
          </cell>
          <cell r="H421" t="str">
            <v>P.F.</v>
          </cell>
          <cell r="I421" t="str">
            <v>PROFESIONAL SERVICIO SOCIAL OBLIGATORIO</v>
          </cell>
          <cell r="J421">
            <v>217</v>
          </cell>
          <cell r="K421" t="str">
            <v>03</v>
          </cell>
          <cell r="L421">
            <v>43435</v>
          </cell>
        </row>
        <row r="422">
          <cell r="F422" t="str">
            <v>PROFESIONAL</v>
          </cell>
          <cell r="G422" t="str">
            <v>PERIODO FIJO</v>
          </cell>
          <cell r="H422" t="str">
            <v>V.D.</v>
          </cell>
          <cell r="I422" t="str">
            <v>PROFESIONAL SERVICIO SOCIAL OBLIGATORIO</v>
          </cell>
          <cell r="J422">
            <v>217</v>
          </cell>
          <cell r="K422" t="str">
            <v>03</v>
          </cell>
        </row>
        <row r="423">
          <cell r="F423" t="str">
            <v>PROFESIONAL</v>
          </cell>
          <cell r="G423" t="str">
            <v>PERIODO FIJO</v>
          </cell>
          <cell r="H423" t="str">
            <v>V.D.</v>
          </cell>
          <cell r="I423" t="str">
            <v>PROFESIONAL SERVICIO SOCIAL OBLIGATORIO</v>
          </cell>
          <cell r="J423">
            <v>217</v>
          </cell>
          <cell r="K423" t="str">
            <v>03</v>
          </cell>
        </row>
        <row r="424">
          <cell r="F424" t="str">
            <v>PROFESIONAL</v>
          </cell>
          <cell r="G424" t="str">
            <v>PERIODO FIJO</v>
          </cell>
          <cell r="H424" t="str">
            <v>V.D.</v>
          </cell>
          <cell r="I424" t="str">
            <v>PROFESIONAL SERVICIO SOCIAL OBLIGATORIO</v>
          </cell>
          <cell r="J424">
            <v>217</v>
          </cell>
          <cell r="K424" t="str">
            <v>03</v>
          </cell>
        </row>
        <row r="425">
          <cell r="F425" t="str">
            <v>PROFESIONAL</v>
          </cell>
          <cell r="G425" t="str">
            <v>PERIODO FIJO</v>
          </cell>
          <cell r="H425" t="str">
            <v>V.D.</v>
          </cell>
          <cell r="I425" t="str">
            <v>PROFESIONAL SERVICIO SOCIAL OBLIGATORIO</v>
          </cell>
          <cell r="J425">
            <v>217</v>
          </cell>
          <cell r="K425" t="str">
            <v>03</v>
          </cell>
        </row>
        <row r="426">
          <cell r="D426">
            <v>1015454428</v>
          </cell>
          <cell r="E426" t="str">
            <v>MARIA ALEJANDRA TORRES GALVIS</v>
          </cell>
          <cell r="F426" t="str">
            <v>PROFESIONAL</v>
          </cell>
          <cell r="G426" t="str">
            <v>PERIODO FIJO</v>
          </cell>
          <cell r="H426" t="str">
            <v>P.F.</v>
          </cell>
          <cell r="I426" t="str">
            <v>PROFESIONAL SERVICIO SOCIAL OBLIGATORIO</v>
          </cell>
          <cell r="J426">
            <v>217</v>
          </cell>
          <cell r="K426">
            <v>11</v>
          </cell>
          <cell r="L426">
            <v>43339</v>
          </cell>
        </row>
        <row r="427">
          <cell r="D427">
            <v>79555306</v>
          </cell>
          <cell r="E427" t="str">
            <v>JUAN MANUEL SALGADO MORA</v>
          </cell>
          <cell r="F427" t="str">
            <v>PROFESIONAL</v>
          </cell>
          <cell r="G427" t="str">
            <v>PERIODO FIJO</v>
          </cell>
          <cell r="H427" t="str">
            <v>P.F.</v>
          </cell>
          <cell r="I427" t="str">
            <v>PROFESIONAL SERVICIO SOCIAL OBLIGATORIO</v>
          </cell>
          <cell r="J427">
            <v>217</v>
          </cell>
          <cell r="K427">
            <v>11</v>
          </cell>
          <cell r="L427">
            <v>43509</v>
          </cell>
        </row>
        <row r="428">
          <cell r="D428">
            <v>1018460182</v>
          </cell>
          <cell r="E428" t="str">
            <v>CAMILA ANDREA CALDERON VELEZ</v>
          </cell>
          <cell r="F428" t="str">
            <v>PROFESIONAL</v>
          </cell>
          <cell r="G428" t="str">
            <v>PERIODO FIJO</v>
          </cell>
          <cell r="H428" t="str">
            <v>P.F.</v>
          </cell>
          <cell r="I428" t="str">
            <v>PROFESIONAL SERVICIO SOCIAL OBLIGATORIO</v>
          </cell>
          <cell r="J428">
            <v>217</v>
          </cell>
          <cell r="K428">
            <v>11</v>
          </cell>
          <cell r="L428">
            <v>43557</v>
          </cell>
        </row>
        <row r="429">
          <cell r="D429">
            <v>1018458301</v>
          </cell>
          <cell r="E429" t="str">
            <v>ERICK KUMAR BAUTISTA GOMEZ</v>
          </cell>
          <cell r="F429" t="str">
            <v>PROFESIONAL</v>
          </cell>
          <cell r="G429" t="str">
            <v>PERIODO FIJO</v>
          </cell>
          <cell r="H429" t="str">
            <v>P.F.</v>
          </cell>
          <cell r="I429" t="str">
            <v>PROFESIONAL SERVICIO SOCIAL OBLIGATORIO</v>
          </cell>
          <cell r="J429">
            <v>217</v>
          </cell>
          <cell r="K429">
            <v>11</v>
          </cell>
          <cell r="L429">
            <v>43335</v>
          </cell>
        </row>
        <row r="430">
          <cell r="D430">
            <v>1016061752</v>
          </cell>
          <cell r="E430" t="str">
            <v>KAREN MARGARITA ALVAREZ ARIZA</v>
          </cell>
          <cell r="F430" t="str">
            <v>PROFESIONAL</v>
          </cell>
          <cell r="G430" t="str">
            <v>PERIODO FIJO</v>
          </cell>
          <cell r="H430" t="str">
            <v>P.F.</v>
          </cell>
          <cell r="I430" t="str">
            <v>PROFESIONAL SERVICIO SOCIAL OBLIGATORIO</v>
          </cell>
          <cell r="J430">
            <v>217</v>
          </cell>
          <cell r="K430">
            <v>11</v>
          </cell>
          <cell r="L430">
            <v>43335</v>
          </cell>
        </row>
        <row r="431">
          <cell r="D431">
            <v>1122129856</v>
          </cell>
          <cell r="E431" t="str">
            <v>MARLLY GISELLE ORTIZ RODRIGUEZ</v>
          </cell>
          <cell r="F431" t="str">
            <v>PROFESIONAL</v>
          </cell>
          <cell r="G431" t="str">
            <v>PERIODO FIJO</v>
          </cell>
          <cell r="H431" t="str">
            <v>P.F.</v>
          </cell>
          <cell r="I431" t="str">
            <v>PROFESIONAL SERVICIO SOCIAL OBLIGATORIO</v>
          </cell>
          <cell r="J431">
            <v>217</v>
          </cell>
          <cell r="K431">
            <v>11</v>
          </cell>
          <cell r="L431">
            <v>43417</v>
          </cell>
        </row>
        <row r="432">
          <cell r="D432">
            <v>1013626066</v>
          </cell>
          <cell r="E432" t="str">
            <v>ANDRES FELIPE JIMENEZ LEON</v>
          </cell>
          <cell r="F432" t="str">
            <v>PROFESIONAL</v>
          </cell>
          <cell r="G432" t="str">
            <v>PERIODO FIJO</v>
          </cell>
          <cell r="H432" t="str">
            <v>P.F.</v>
          </cell>
          <cell r="I432" t="str">
            <v>PROFESIONAL SERVICIO SOCIAL OBLIGATORIO</v>
          </cell>
          <cell r="J432">
            <v>217</v>
          </cell>
          <cell r="K432">
            <v>11</v>
          </cell>
          <cell r="L432">
            <v>43635</v>
          </cell>
        </row>
        <row r="433">
          <cell r="D433">
            <v>1019089958</v>
          </cell>
          <cell r="E433" t="str">
            <v>GERALDINE ARGUELLO CASTILLO</v>
          </cell>
          <cell r="F433" t="str">
            <v>PROFESIONAL</v>
          </cell>
          <cell r="G433" t="str">
            <v>PERIODO FIJO</v>
          </cell>
          <cell r="H433" t="str">
            <v>P.F.</v>
          </cell>
          <cell r="I433" t="str">
            <v>PROFESIONAL SERVICIO SOCIAL OBLIGATORIO</v>
          </cell>
          <cell r="J433">
            <v>217</v>
          </cell>
          <cell r="K433">
            <v>11</v>
          </cell>
          <cell r="L433">
            <v>43504</v>
          </cell>
        </row>
        <row r="434">
          <cell r="D434">
            <v>1019049796</v>
          </cell>
          <cell r="E434" t="str">
            <v>JOHANA MARCELA GUANEME RODRIGUEZ</v>
          </cell>
          <cell r="F434" t="str">
            <v>PROFESIONAL</v>
          </cell>
          <cell r="G434" t="str">
            <v>PERIODO FIJO</v>
          </cell>
          <cell r="H434" t="str">
            <v>P.F.</v>
          </cell>
          <cell r="I434" t="str">
            <v>PROFESIONAL SERVICIO SOCIAL OBLIGATORIO</v>
          </cell>
          <cell r="J434">
            <v>217</v>
          </cell>
          <cell r="K434">
            <v>11</v>
          </cell>
          <cell r="L434">
            <v>43497</v>
          </cell>
        </row>
        <row r="435">
          <cell r="D435">
            <v>1121940049</v>
          </cell>
          <cell r="E435" t="str">
            <v>JESSICA JOHANA CASAS CASTRO</v>
          </cell>
          <cell r="F435" t="str">
            <v>PROFESIONAL</v>
          </cell>
          <cell r="G435" t="str">
            <v>PERIODO FIJO</v>
          </cell>
          <cell r="H435" t="str">
            <v>P.F.</v>
          </cell>
          <cell r="I435" t="str">
            <v>PROFESIONAL SERVICIO SOCIAL OBLIGATORIO</v>
          </cell>
          <cell r="J435">
            <v>217</v>
          </cell>
          <cell r="K435">
            <v>11</v>
          </cell>
          <cell r="L435">
            <v>43648</v>
          </cell>
        </row>
        <row r="436">
          <cell r="D436">
            <v>1026568248</v>
          </cell>
          <cell r="E436" t="str">
            <v>YUDI NATHALY BLANCO CEPEDA</v>
          </cell>
          <cell r="F436" t="str">
            <v>PROFESIONAL</v>
          </cell>
          <cell r="G436" t="str">
            <v>PERIODO FIJO</v>
          </cell>
          <cell r="H436" t="str">
            <v>P.F.</v>
          </cell>
          <cell r="I436" t="str">
            <v>PROFESIONAL SERVICIO SOCIAL OBLIGATORIO</v>
          </cell>
          <cell r="J436">
            <v>217</v>
          </cell>
          <cell r="K436">
            <v>11</v>
          </cell>
          <cell r="L436">
            <v>43566</v>
          </cell>
        </row>
        <row r="437">
          <cell r="D437">
            <v>1014225187</v>
          </cell>
          <cell r="E437" t="str">
            <v>PAULA JIREH TELLEZ MUÑOZ</v>
          </cell>
          <cell r="F437" t="str">
            <v>PROFESIONAL</v>
          </cell>
          <cell r="G437" t="str">
            <v>PERIODO FIJO</v>
          </cell>
          <cell r="H437" t="str">
            <v>P.F.</v>
          </cell>
          <cell r="I437" t="str">
            <v>PROFESIONAL SERVICIO SOCIAL OBLIGATORIO</v>
          </cell>
          <cell r="J437">
            <v>217</v>
          </cell>
          <cell r="K437">
            <v>11</v>
          </cell>
          <cell r="L437">
            <v>43467</v>
          </cell>
        </row>
        <row r="438">
          <cell r="D438">
            <v>1016042296</v>
          </cell>
          <cell r="E438" t="str">
            <v>LESLY DANIELA VERA RODRIGUEZ</v>
          </cell>
          <cell r="F438" t="str">
            <v>PROFESIONAL</v>
          </cell>
          <cell r="G438" t="str">
            <v>PERIODO FIJO</v>
          </cell>
          <cell r="H438" t="str">
            <v>P.F.</v>
          </cell>
          <cell r="I438" t="str">
            <v>PROFESIONAL SERVICIO SOCIAL OBLIGATORIO</v>
          </cell>
          <cell r="J438">
            <v>217</v>
          </cell>
          <cell r="K438">
            <v>11</v>
          </cell>
          <cell r="L438">
            <v>43621</v>
          </cell>
        </row>
        <row r="439">
          <cell r="D439">
            <v>1020784384</v>
          </cell>
          <cell r="E439" t="str">
            <v>RAUL EDUARDO GALVIS ARENAS</v>
          </cell>
          <cell r="F439" t="str">
            <v>PROFESIONAL</v>
          </cell>
          <cell r="G439" t="str">
            <v>PERIODO FIJO</v>
          </cell>
          <cell r="H439" t="str">
            <v>P.F.</v>
          </cell>
          <cell r="I439" t="str">
            <v>PROFESIONAL SERVICIO SOCIAL OBLIGATORIO</v>
          </cell>
          <cell r="J439">
            <v>217</v>
          </cell>
          <cell r="K439">
            <v>11</v>
          </cell>
          <cell r="L439">
            <v>43556</v>
          </cell>
        </row>
        <row r="440">
          <cell r="D440">
            <v>1016067072</v>
          </cell>
          <cell r="E440" t="str">
            <v>ANDREA ESMERALDA VARGAS QUEVEDO</v>
          </cell>
          <cell r="F440" t="str">
            <v>PROFESIONAL</v>
          </cell>
          <cell r="G440" t="str">
            <v>PERIODO FIJO</v>
          </cell>
          <cell r="H440" t="str">
            <v>P.F.</v>
          </cell>
          <cell r="I440" t="str">
            <v>PROFESIONAL SERVICIO SOCIAL OBLIGATORIO</v>
          </cell>
          <cell r="J440">
            <v>217</v>
          </cell>
          <cell r="K440">
            <v>11</v>
          </cell>
          <cell r="L440">
            <v>43419</v>
          </cell>
        </row>
        <row r="441">
          <cell r="D441">
            <v>1019108035</v>
          </cell>
          <cell r="E441" t="str">
            <v>JESSICA JOHANA DIAZ CAMELO</v>
          </cell>
          <cell r="F441" t="str">
            <v>PROFESIONAL</v>
          </cell>
          <cell r="G441" t="str">
            <v>PERIODO FIJO</v>
          </cell>
          <cell r="H441" t="str">
            <v>P.F.</v>
          </cell>
          <cell r="I441" t="str">
            <v>PROFESIONAL SERVICIO SOCIAL OBLIGATORIO</v>
          </cell>
          <cell r="J441">
            <v>217</v>
          </cell>
          <cell r="K441">
            <v>11</v>
          </cell>
          <cell r="L441">
            <v>43634</v>
          </cell>
        </row>
        <row r="442">
          <cell r="D442">
            <v>1020787590</v>
          </cell>
          <cell r="E442" t="str">
            <v>FELIPE ALBERTO CHAMORRO HERRERA</v>
          </cell>
          <cell r="F442" t="str">
            <v>PROFESIONAL</v>
          </cell>
          <cell r="G442" t="str">
            <v>PERIODO FIJO</v>
          </cell>
          <cell r="H442" t="str">
            <v>P.F.</v>
          </cell>
          <cell r="I442" t="str">
            <v>PROFESIONAL SERVICIO SOCIAL OBLIGATORIO</v>
          </cell>
          <cell r="J442">
            <v>217</v>
          </cell>
          <cell r="K442">
            <v>11</v>
          </cell>
          <cell r="L442">
            <v>43418</v>
          </cell>
        </row>
        <row r="443">
          <cell r="D443">
            <v>1018472405</v>
          </cell>
          <cell r="E443" t="str">
            <v>BAIRON YESID BERNAL PAEZ</v>
          </cell>
          <cell r="F443" t="str">
            <v>PROFESIONAL</v>
          </cell>
          <cell r="G443" t="str">
            <v>PERIODO FIJO</v>
          </cell>
          <cell r="H443" t="str">
            <v>P.F.</v>
          </cell>
          <cell r="I443" t="str">
            <v>PROFESIONAL SERVICIO SOCIAL OBLIGATORIO</v>
          </cell>
          <cell r="J443">
            <v>217</v>
          </cell>
          <cell r="K443">
            <v>11</v>
          </cell>
          <cell r="L443">
            <v>43320</v>
          </cell>
        </row>
        <row r="444">
          <cell r="D444">
            <v>1015406738</v>
          </cell>
          <cell r="E444" t="str">
            <v>NATALY HERRERA LEAÑO</v>
          </cell>
          <cell r="F444" t="str">
            <v>PROFESIONAL</v>
          </cell>
          <cell r="G444" t="str">
            <v>PERIODO FIJO</v>
          </cell>
          <cell r="H444" t="str">
            <v>P.F.</v>
          </cell>
          <cell r="I444" t="str">
            <v>PROFESIONAL SERVICIO SOCIAL OBLIGATORIO</v>
          </cell>
          <cell r="J444">
            <v>217</v>
          </cell>
          <cell r="K444">
            <v>11</v>
          </cell>
          <cell r="L444">
            <v>43412</v>
          </cell>
        </row>
        <row r="445">
          <cell r="D445">
            <v>1030623543</v>
          </cell>
          <cell r="E445" t="str">
            <v>ESTEBAN LEONARDO GUERRERO CASTIBLANCO</v>
          </cell>
          <cell r="F445" t="str">
            <v>PROFESIONAL</v>
          </cell>
          <cell r="G445" t="str">
            <v>PERIODO FIJO</v>
          </cell>
          <cell r="H445" t="str">
            <v>P.F.</v>
          </cell>
          <cell r="I445" t="str">
            <v>PROFESIONAL SERVICIO SOCIAL OBLIGATORIO</v>
          </cell>
          <cell r="J445">
            <v>217</v>
          </cell>
          <cell r="K445">
            <v>11</v>
          </cell>
          <cell r="L445">
            <v>43467</v>
          </cell>
        </row>
        <row r="446">
          <cell r="D446">
            <v>1019109352</v>
          </cell>
          <cell r="E446" t="str">
            <v>MARIA CAMILA CASTAÑEDA ERAZO</v>
          </cell>
          <cell r="F446" t="str">
            <v>PROFESIONAL</v>
          </cell>
          <cell r="G446" t="str">
            <v>PERIODO FIJO</v>
          </cell>
          <cell r="H446" t="str">
            <v>P.F.</v>
          </cell>
          <cell r="I446" t="str">
            <v>PROFESIONAL SERVICIO SOCIAL OBLIGATORIO</v>
          </cell>
          <cell r="J446">
            <v>217</v>
          </cell>
          <cell r="K446">
            <v>11</v>
          </cell>
          <cell r="L446">
            <v>43467</v>
          </cell>
        </row>
        <row r="447">
          <cell r="D447">
            <v>1053332370</v>
          </cell>
          <cell r="E447" t="str">
            <v>VICKY JOHANNA OBANDO BUSTOS</v>
          </cell>
          <cell r="F447" t="str">
            <v>PROFESIONAL</v>
          </cell>
          <cell r="G447" t="str">
            <v>PERIODO FIJO</v>
          </cell>
          <cell r="H447" t="str">
            <v>P.F.</v>
          </cell>
          <cell r="I447" t="str">
            <v>PROFESIONAL SERVICIO SOCIAL OBLIGATORIO</v>
          </cell>
          <cell r="J447">
            <v>217</v>
          </cell>
          <cell r="K447">
            <v>11</v>
          </cell>
          <cell r="L447">
            <v>43354</v>
          </cell>
        </row>
        <row r="448">
          <cell r="F448" t="str">
            <v>PROFESIONAL</v>
          </cell>
          <cell r="G448" t="str">
            <v>PERIODO FIJO</v>
          </cell>
          <cell r="H448" t="str">
            <v>V.D.</v>
          </cell>
          <cell r="I448" t="str">
            <v>PROFESIONAL SERVICIO SOCIAL OBLIGATORIO</v>
          </cell>
          <cell r="J448">
            <v>217</v>
          </cell>
          <cell r="K448">
            <v>11</v>
          </cell>
        </row>
        <row r="449">
          <cell r="F449" t="str">
            <v>PROFESIONAL</v>
          </cell>
          <cell r="G449" t="str">
            <v>PERIODO FIJO</v>
          </cell>
          <cell r="H449" t="str">
            <v>V.D.</v>
          </cell>
          <cell r="I449" t="str">
            <v>PROFESIONAL SERVICIO SOCIAL OBLIGATORIO</v>
          </cell>
          <cell r="J449">
            <v>217</v>
          </cell>
          <cell r="K449">
            <v>11</v>
          </cell>
        </row>
        <row r="450">
          <cell r="F450" t="str">
            <v>PROFESIONAL</v>
          </cell>
          <cell r="G450" t="str">
            <v>PERIODO FIJO</v>
          </cell>
          <cell r="H450" t="str">
            <v>V.D.</v>
          </cell>
          <cell r="I450" t="str">
            <v>PROFESIONAL SERVICIO SOCIAL OBLIGATORIO</v>
          </cell>
          <cell r="J450">
            <v>217</v>
          </cell>
          <cell r="K450">
            <v>11</v>
          </cell>
        </row>
        <row r="451">
          <cell r="F451" t="str">
            <v>PROFESIONAL</v>
          </cell>
          <cell r="G451" t="str">
            <v>PERIODO FIJO</v>
          </cell>
          <cell r="H451" t="str">
            <v>V.D.</v>
          </cell>
          <cell r="I451" t="str">
            <v>PROFESIONAL SERVICIO SOCIAL OBLIGATORIO</v>
          </cell>
          <cell r="J451">
            <v>217</v>
          </cell>
          <cell r="K451">
            <v>11</v>
          </cell>
        </row>
        <row r="452">
          <cell r="F452" t="str">
            <v>PROFESIONAL</v>
          </cell>
          <cell r="G452" t="str">
            <v>PERIODO FIJO</v>
          </cell>
          <cell r="H452" t="str">
            <v>V.D.</v>
          </cell>
          <cell r="I452" t="str">
            <v>PROFESIONAL SERVICIO SOCIAL OBLIGATORIO</v>
          </cell>
          <cell r="J452">
            <v>217</v>
          </cell>
          <cell r="K452">
            <v>11</v>
          </cell>
        </row>
        <row r="453">
          <cell r="D453">
            <v>52064924</v>
          </cell>
          <cell r="E453" t="str">
            <v>ASTRID TERESA RUSSI GUARIN</v>
          </cell>
          <cell r="F453" t="str">
            <v>PROFESIONAL</v>
          </cell>
          <cell r="G453" t="str">
            <v>CARRERA ADMINISTRATIVA</v>
          </cell>
          <cell r="H453" t="str">
            <v>C.A.</v>
          </cell>
          <cell r="I453" t="str">
            <v>PROFESIONAL UNIVERSITARIO</v>
          </cell>
          <cell r="J453">
            <v>219</v>
          </cell>
          <cell r="K453">
            <v>11</v>
          </cell>
          <cell r="L453">
            <v>35492</v>
          </cell>
        </row>
        <row r="454">
          <cell r="F454" t="str">
            <v>PROFESIONAL</v>
          </cell>
          <cell r="G454" t="str">
            <v>CARRERA ADMINISTRATIVA</v>
          </cell>
          <cell r="H454" t="str">
            <v>V.D.</v>
          </cell>
          <cell r="I454" t="str">
            <v>PROFESIONAL UNIVERSITARIO</v>
          </cell>
          <cell r="J454">
            <v>219</v>
          </cell>
          <cell r="K454">
            <v>11</v>
          </cell>
        </row>
        <row r="455">
          <cell r="D455">
            <v>51639573</v>
          </cell>
          <cell r="E455" t="str">
            <v>MERY PARRA SIERRA</v>
          </cell>
          <cell r="F455" t="str">
            <v>PROFESIONAL</v>
          </cell>
          <cell r="G455" t="str">
            <v>CARRERA ADMINISTRATIVA</v>
          </cell>
          <cell r="H455" t="str">
            <v>C.A.</v>
          </cell>
          <cell r="I455" t="str">
            <v>PROFESIONAL UNIVERSITARIO</v>
          </cell>
          <cell r="J455">
            <v>219</v>
          </cell>
          <cell r="K455">
            <v>11</v>
          </cell>
          <cell r="L455">
            <v>30533</v>
          </cell>
        </row>
        <row r="456">
          <cell r="D456">
            <v>69086503</v>
          </cell>
          <cell r="E456" t="str">
            <v>ELSA CONSUELO PANTOJA ROJAS</v>
          </cell>
          <cell r="F456" t="str">
            <v>PROFESIONAL</v>
          </cell>
          <cell r="G456" t="str">
            <v>CARRERA ADMINISTRATIVA</v>
          </cell>
          <cell r="H456" t="str">
            <v>P.P.</v>
          </cell>
          <cell r="I456" t="str">
            <v>PROFESIONAL UNIVERSITARIO</v>
          </cell>
          <cell r="J456">
            <v>219</v>
          </cell>
          <cell r="K456">
            <v>11</v>
          </cell>
          <cell r="L456">
            <v>36943</v>
          </cell>
        </row>
        <row r="457">
          <cell r="D457">
            <v>79058858</v>
          </cell>
          <cell r="E457" t="str">
            <v>JUAN CARLOS RINCON LARA</v>
          </cell>
          <cell r="F457" t="str">
            <v>PROFESIONAL</v>
          </cell>
          <cell r="G457" t="str">
            <v>CARRERA ADMINISTRATIVA</v>
          </cell>
          <cell r="H457" t="str">
            <v>P.P.</v>
          </cell>
          <cell r="I457" t="str">
            <v>PROFESIONAL UNIVERSITARIO</v>
          </cell>
          <cell r="J457">
            <v>219</v>
          </cell>
          <cell r="K457">
            <v>11</v>
          </cell>
          <cell r="L457">
            <v>37396</v>
          </cell>
        </row>
        <row r="458">
          <cell r="D458">
            <v>79361464</v>
          </cell>
          <cell r="E458" t="str">
            <v>JOHN TOVAR RAMOS</v>
          </cell>
          <cell r="F458" t="str">
            <v>PROFESIONAL</v>
          </cell>
          <cell r="G458" t="str">
            <v>CARRERA ADMINISTRATIVA</v>
          </cell>
          <cell r="H458" t="str">
            <v>P.P.</v>
          </cell>
          <cell r="I458" t="str">
            <v>PROFESIONAL UNIVERSITARIO</v>
          </cell>
          <cell r="J458">
            <v>219</v>
          </cell>
          <cell r="K458">
            <v>11</v>
          </cell>
          <cell r="L458">
            <v>36850</v>
          </cell>
        </row>
        <row r="459">
          <cell r="D459">
            <v>79661574</v>
          </cell>
          <cell r="E459" t="str">
            <v>LEONARDO RENDON MORENO</v>
          </cell>
          <cell r="F459" t="str">
            <v>PROFESIONAL</v>
          </cell>
          <cell r="G459" t="str">
            <v>CARRERA ADMINISTRATIVA</v>
          </cell>
          <cell r="H459" t="str">
            <v>P.P.</v>
          </cell>
          <cell r="I459" t="str">
            <v>PROFESIONAL UNIVERSITARIO</v>
          </cell>
          <cell r="J459">
            <v>219</v>
          </cell>
          <cell r="K459">
            <v>11</v>
          </cell>
          <cell r="L459">
            <v>36950</v>
          </cell>
        </row>
        <row r="460">
          <cell r="D460">
            <v>79720485</v>
          </cell>
          <cell r="E460" t="str">
            <v>CAMILO ALBERTO TORRES RUIZ</v>
          </cell>
          <cell r="F460" t="str">
            <v>PROFESIONAL</v>
          </cell>
          <cell r="G460" t="str">
            <v>CARRERA ADMINISTRATIVA</v>
          </cell>
          <cell r="H460" t="str">
            <v>P.P.</v>
          </cell>
          <cell r="I460" t="str">
            <v>PROFESIONAL UNIVERSITARIO</v>
          </cell>
          <cell r="J460">
            <v>219</v>
          </cell>
          <cell r="K460">
            <v>11</v>
          </cell>
          <cell r="L460">
            <v>39295</v>
          </cell>
        </row>
        <row r="461">
          <cell r="F461" t="str">
            <v>PROFESIONAL</v>
          </cell>
          <cell r="G461" t="str">
            <v>CARRERA ADMINISTRATIVA</v>
          </cell>
          <cell r="H461" t="str">
            <v>V.T.</v>
          </cell>
          <cell r="I461" t="str">
            <v>PROFESIONAL UNIVERSITARIO</v>
          </cell>
          <cell r="J461">
            <v>219</v>
          </cell>
          <cell r="K461">
            <v>11</v>
          </cell>
        </row>
        <row r="462">
          <cell r="D462">
            <v>51956853</v>
          </cell>
          <cell r="E462" t="str">
            <v>ELIZABETH ARIZA LEON</v>
          </cell>
          <cell r="F462" t="str">
            <v>PROFESIONAL</v>
          </cell>
          <cell r="G462" t="str">
            <v>CARRERA ADMINISTRATIVA</v>
          </cell>
          <cell r="H462" t="str">
            <v>P.P.</v>
          </cell>
          <cell r="I462" t="str">
            <v>PROFESIONAL UNIVERSITARIO</v>
          </cell>
          <cell r="J462">
            <v>219</v>
          </cell>
          <cell r="K462">
            <v>11</v>
          </cell>
          <cell r="L462">
            <v>41221</v>
          </cell>
        </row>
        <row r="463">
          <cell r="D463">
            <v>52010363</v>
          </cell>
          <cell r="E463" t="str">
            <v>NANCY BELTRAN VERA</v>
          </cell>
          <cell r="F463" t="str">
            <v>PROFESIONAL</v>
          </cell>
          <cell r="G463" t="str">
            <v>CARRERA ADMINISTRATIVA</v>
          </cell>
          <cell r="H463" t="str">
            <v>P.P.</v>
          </cell>
          <cell r="I463" t="str">
            <v>PROFESIONAL UNIVERSITARIO</v>
          </cell>
          <cell r="J463">
            <v>219</v>
          </cell>
          <cell r="K463">
            <v>11</v>
          </cell>
          <cell r="L463">
            <v>41102</v>
          </cell>
        </row>
        <row r="464">
          <cell r="D464">
            <v>52219989</v>
          </cell>
          <cell r="E464" t="str">
            <v>YOLANDA MARIA CARDOZO HERRERA</v>
          </cell>
          <cell r="F464" t="str">
            <v>PROFESIONAL</v>
          </cell>
          <cell r="G464" t="str">
            <v>CARRERA ADMINISTRATIVA</v>
          </cell>
          <cell r="H464" t="str">
            <v>E.E.</v>
          </cell>
          <cell r="I464" t="str">
            <v>PROFESIONAL UNIVERSITARIO</v>
          </cell>
          <cell r="J464">
            <v>219</v>
          </cell>
          <cell r="K464">
            <v>13</v>
          </cell>
          <cell r="L464">
            <v>35492</v>
          </cell>
        </row>
        <row r="465">
          <cell r="D465">
            <v>14236683</v>
          </cell>
          <cell r="E465" t="str">
            <v>AURELIO CASTRO PARRA</v>
          </cell>
          <cell r="F465" t="str">
            <v>PROFESIONAL</v>
          </cell>
          <cell r="G465" t="str">
            <v>CARRERA ADMINISTRATIVA</v>
          </cell>
          <cell r="H465" t="str">
            <v>C.A.</v>
          </cell>
          <cell r="I465" t="str">
            <v>PROFESIONAL UNIVERSITARIO</v>
          </cell>
          <cell r="J465">
            <v>219</v>
          </cell>
          <cell r="K465">
            <v>13</v>
          </cell>
          <cell r="L465">
            <v>40064</v>
          </cell>
        </row>
        <row r="466">
          <cell r="D466">
            <v>19271116</v>
          </cell>
          <cell r="E466" t="str">
            <v>CARLOS ENRIQUE CHINCHILLA GALINDO</v>
          </cell>
          <cell r="F466" t="str">
            <v>PROFESIONAL</v>
          </cell>
          <cell r="G466" t="str">
            <v>CARRERA ADMINISTRATIVA</v>
          </cell>
          <cell r="H466" t="str">
            <v>C.A.</v>
          </cell>
          <cell r="I466" t="str">
            <v>PROFESIONAL UNIVERSITARIO</v>
          </cell>
          <cell r="J466">
            <v>219</v>
          </cell>
          <cell r="K466">
            <v>13</v>
          </cell>
          <cell r="L466">
            <v>40058</v>
          </cell>
        </row>
        <row r="467">
          <cell r="D467">
            <v>79385458</v>
          </cell>
          <cell r="E467" t="str">
            <v>MAURICIO NIETO NAVARRETE</v>
          </cell>
          <cell r="F467" t="str">
            <v>PROFESIONAL</v>
          </cell>
          <cell r="G467" t="str">
            <v>CARRERA ADMINISTRATIVA</v>
          </cell>
          <cell r="H467" t="str">
            <v>C.A.</v>
          </cell>
          <cell r="I467" t="str">
            <v>PROFESIONAL UNIVERSITARIO</v>
          </cell>
          <cell r="J467">
            <v>219</v>
          </cell>
          <cell r="K467">
            <v>13</v>
          </cell>
          <cell r="L467">
            <v>40058</v>
          </cell>
        </row>
        <row r="468">
          <cell r="D468">
            <v>52264343</v>
          </cell>
          <cell r="E468" t="str">
            <v>BLANCA MARCELA IGLESIAS GALLON</v>
          </cell>
          <cell r="F468" t="str">
            <v>PROFESIONAL</v>
          </cell>
          <cell r="G468" t="str">
            <v>CARRERA ADMINISTRATIVA</v>
          </cell>
          <cell r="H468" t="str">
            <v>P.P.</v>
          </cell>
          <cell r="I468" t="str">
            <v>PROFESIONAL UNIVERSITARIO</v>
          </cell>
          <cell r="J468">
            <v>219</v>
          </cell>
          <cell r="K468">
            <v>13</v>
          </cell>
          <cell r="L468">
            <v>39661</v>
          </cell>
        </row>
        <row r="469">
          <cell r="D469">
            <v>12646085</v>
          </cell>
          <cell r="E469" t="str">
            <v>ARMANDO MAESTRE GONZALEZ</v>
          </cell>
          <cell r="F469" t="str">
            <v>PROFESIONAL</v>
          </cell>
          <cell r="G469" t="str">
            <v>CARRERA ADMINISTRATIVA</v>
          </cell>
          <cell r="H469" t="str">
            <v>P.P.</v>
          </cell>
          <cell r="I469" t="str">
            <v>PROFESIONAL UNIVERSITARIO</v>
          </cell>
          <cell r="J469">
            <v>219</v>
          </cell>
          <cell r="K469">
            <v>13</v>
          </cell>
          <cell r="L469">
            <v>42460</v>
          </cell>
        </row>
        <row r="470">
          <cell r="F470" t="str">
            <v>PROFESIONAL</v>
          </cell>
          <cell r="G470" t="str">
            <v>CARRERA ADMINISTRATIVA</v>
          </cell>
          <cell r="H470" t="str">
            <v>V.D.</v>
          </cell>
          <cell r="I470" t="str">
            <v>PROFESIONAL UNIVERSITARIO</v>
          </cell>
          <cell r="J470">
            <v>219</v>
          </cell>
          <cell r="K470">
            <v>13</v>
          </cell>
        </row>
        <row r="471">
          <cell r="F471" t="str">
            <v>PROFESIONAL</v>
          </cell>
          <cell r="G471" t="str">
            <v>CARRERA ADMINISTRATIVA</v>
          </cell>
          <cell r="H471" t="str">
            <v>V.D.</v>
          </cell>
          <cell r="I471" t="str">
            <v>PROFESIONAL UNIVERSITARIO</v>
          </cell>
          <cell r="J471">
            <v>219</v>
          </cell>
          <cell r="K471">
            <v>13</v>
          </cell>
        </row>
        <row r="472">
          <cell r="F472" t="str">
            <v>PROFESIONAL</v>
          </cell>
          <cell r="G472" t="str">
            <v>CARRERA ADMINISTRATIVA</v>
          </cell>
          <cell r="H472" t="str">
            <v>V.D.</v>
          </cell>
          <cell r="I472" t="str">
            <v>PROFESIONAL UNIVERSITARIO</v>
          </cell>
          <cell r="J472">
            <v>219</v>
          </cell>
          <cell r="K472">
            <v>13</v>
          </cell>
        </row>
        <row r="473">
          <cell r="D473">
            <v>31386668</v>
          </cell>
          <cell r="E473" t="str">
            <v>JUANA MARIA GONGORA DE LA CRUZ</v>
          </cell>
          <cell r="F473" t="str">
            <v>PROFESIONAL</v>
          </cell>
          <cell r="G473" t="str">
            <v>CARRERA ADMINISTRATIVA</v>
          </cell>
          <cell r="H473" t="str">
            <v>E.E.</v>
          </cell>
          <cell r="I473" t="str">
            <v>PROFESIONAL UNIVERSITARIO</v>
          </cell>
          <cell r="J473">
            <v>219</v>
          </cell>
          <cell r="K473">
            <v>13</v>
          </cell>
          <cell r="L473">
            <v>35142</v>
          </cell>
        </row>
        <row r="474">
          <cell r="D474">
            <v>52046522</v>
          </cell>
          <cell r="E474" t="str">
            <v>MONICA CONSTANZA PADILLA BUSTOS</v>
          </cell>
          <cell r="F474" t="str">
            <v>PROFESIONAL</v>
          </cell>
          <cell r="G474" t="str">
            <v>CARRERA ADMINISTRATIVA</v>
          </cell>
          <cell r="H474" t="str">
            <v>P.P.</v>
          </cell>
          <cell r="I474" t="str">
            <v>PROFESIONAL UNIVERSITARIO</v>
          </cell>
          <cell r="J474">
            <v>219</v>
          </cell>
          <cell r="K474">
            <v>14</v>
          </cell>
          <cell r="L474">
            <v>38728</v>
          </cell>
        </row>
        <row r="475">
          <cell r="D475">
            <v>37320295</v>
          </cell>
          <cell r="E475" t="str">
            <v>ZAMIRA CASTILLA BAEZ</v>
          </cell>
          <cell r="F475" t="str">
            <v>PROFESIONAL</v>
          </cell>
          <cell r="G475" t="str">
            <v>CARRERA ADMINISTRATIVA</v>
          </cell>
          <cell r="H475" t="str">
            <v>C.A.</v>
          </cell>
          <cell r="I475" t="str">
            <v>PROFESIONAL UNIVERSITARIO</v>
          </cell>
          <cell r="J475">
            <v>219</v>
          </cell>
          <cell r="K475">
            <v>14</v>
          </cell>
          <cell r="L475">
            <v>39393</v>
          </cell>
        </row>
        <row r="476">
          <cell r="D476">
            <v>41701971</v>
          </cell>
          <cell r="E476" t="str">
            <v>CARMEN GENNY BARRAGAN PALACIO</v>
          </cell>
          <cell r="F476" t="str">
            <v>PROFESIONAL</v>
          </cell>
          <cell r="G476" t="str">
            <v>CARRERA ADMINISTRATIVA</v>
          </cell>
          <cell r="H476" t="str">
            <v>C.A.</v>
          </cell>
          <cell r="I476" t="str">
            <v>PROFESIONAL UNIVERSITARIO</v>
          </cell>
          <cell r="J476">
            <v>219</v>
          </cell>
          <cell r="K476">
            <v>14</v>
          </cell>
          <cell r="L476">
            <v>27074</v>
          </cell>
        </row>
        <row r="477">
          <cell r="D477">
            <v>51903249</v>
          </cell>
          <cell r="E477" t="str">
            <v>LILIANA LOZANO MATEUS</v>
          </cell>
          <cell r="F477" t="str">
            <v>PROFESIONAL</v>
          </cell>
          <cell r="G477" t="str">
            <v>CARRERA ADMINISTRATIVA</v>
          </cell>
          <cell r="H477" t="str">
            <v>C.A.</v>
          </cell>
          <cell r="I477" t="str">
            <v>PROFESIONAL UNIVERSITARIO</v>
          </cell>
          <cell r="J477">
            <v>219</v>
          </cell>
          <cell r="K477">
            <v>14</v>
          </cell>
          <cell r="L477">
            <v>40791</v>
          </cell>
        </row>
        <row r="478">
          <cell r="D478">
            <v>52330565</v>
          </cell>
          <cell r="E478" t="str">
            <v>CLAUDIA MILENA LOZANO SACRISTAN</v>
          </cell>
          <cell r="F478" t="str">
            <v>PROFESIONAL</v>
          </cell>
          <cell r="G478" t="str">
            <v>CARRERA ADMINISTRATIVA</v>
          </cell>
          <cell r="H478" t="str">
            <v>P.P.</v>
          </cell>
          <cell r="I478" t="str">
            <v>PROFESIONAL UNIVERSITARIO</v>
          </cell>
          <cell r="J478">
            <v>219</v>
          </cell>
          <cell r="K478">
            <v>14</v>
          </cell>
          <cell r="L478">
            <v>42023</v>
          </cell>
        </row>
        <row r="479">
          <cell r="D479">
            <v>79595613</v>
          </cell>
          <cell r="E479" t="str">
            <v>EDGAR ALFREDO ACERO DIAZ</v>
          </cell>
          <cell r="F479" t="str">
            <v>PROFESIONAL</v>
          </cell>
          <cell r="G479" t="str">
            <v>CARRERA ADMINISTRATIVA</v>
          </cell>
          <cell r="H479" t="str">
            <v>C.A.</v>
          </cell>
          <cell r="I479" t="str">
            <v>PROFESIONAL UNIVERSITARIO</v>
          </cell>
          <cell r="J479">
            <v>219</v>
          </cell>
          <cell r="K479">
            <v>14</v>
          </cell>
          <cell r="L479">
            <v>41232</v>
          </cell>
        </row>
        <row r="480">
          <cell r="D480">
            <v>52953978</v>
          </cell>
          <cell r="E480" t="str">
            <v>JENNY MARCELA MUÑOZ GONZALEZ</v>
          </cell>
          <cell r="F480" t="str">
            <v>PROFESIONAL</v>
          </cell>
          <cell r="G480" t="str">
            <v>CARRERA ADMINISTRATIVA</v>
          </cell>
          <cell r="H480" t="str">
            <v>C.A.</v>
          </cell>
          <cell r="I480" t="str">
            <v>PROFESIONAL UNIVERSITARIO</v>
          </cell>
          <cell r="J480">
            <v>219</v>
          </cell>
          <cell r="K480">
            <v>14</v>
          </cell>
          <cell r="L480">
            <v>40028</v>
          </cell>
        </row>
        <row r="481">
          <cell r="D481">
            <v>52181580</v>
          </cell>
          <cell r="E481" t="str">
            <v>MYRIAM ADRIANA ROJAS GRACIA</v>
          </cell>
          <cell r="F481" t="str">
            <v>PROFESIONAL</v>
          </cell>
          <cell r="G481" t="str">
            <v>CARRERA ADMINISTRATIVA</v>
          </cell>
          <cell r="H481" t="str">
            <v>C.A.</v>
          </cell>
          <cell r="I481" t="str">
            <v>PROFESIONAL UNIVERSITARIO</v>
          </cell>
          <cell r="J481">
            <v>219</v>
          </cell>
          <cell r="K481">
            <v>14</v>
          </cell>
          <cell r="L481">
            <v>41681</v>
          </cell>
        </row>
        <row r="482">
          <cell r="F482" t="str">
            <v>PROFESIONAL</v>
          </cell>
          <cell r="G482" t="str">
            <v>CARRERA ADMINISTRATIVA</v>
          </cell>
          <cell r="H482" t="str">
            <v>V.D.</v>
          </cell>
          <cell r="I482" t="str">
            <v>PROFESIONAL UNIVERSITARIO</v>
          </cell>
          <cell r="J482">
            <v>219</v>
          </cell>
          <cell r="K482">
            <v>14</v>
          </cell>
        </row>
        <row r="483">
          <cell r="F483" t="str">
            <v>PROFESIONAL</v>
          </cell>
          <cell r="G483" t="str">
            <v>CARRERA ADMINISTRATIVA</v>
          </cell>
          <cell r="H483" t="str">
            <v>V.D.</v>
          </cell>
          <cell r="I483" t="str">
            <v>PROFESIONAL UNIVERSITARIO</v>
          </cell>
          <cell r="J483">
            <v>219</v>
          </cell>
          <cell r="K483">
            <v>14</v>
          </cell>
        </row>
        <row r="484">
          <cell r="F484" t="str">
            <v>PROFESIONAL</v>
          </cell>
          <cell r="G484" t="str">
            <v>CARRERA ADMINISTRATIVA</v>
          </cell>
          <cell r="H484" t="str">
            <v>V.D.</v>
          </cell>
          <cell r="I484" t="str">
            <v>PROFESIONAL UNIVERSITARIO</v>
          </cell>
          <cell r="J484">
            <v>219</v>
          </cell>
          <cell r="K484">
            <v>14</v>
          </cell>
        </row>
        <row r="485">
          <cell r="F485" t="str">
            <v>PROFESIONAL</v>
          </cell>
          <cell r="G485" t="str">
            <v>CARRERA ADMINISTRATIVA</v>
          </cell>
          <cell r="H485" t="str">
            <v>V.D.</v>
          </cell>
          <cell r="I485" t="str">
            <v>PROFESIONAL UNIVERSITARIO</v>
          </cell>
          <cell r="J485">
            <v>219</v>
          </cell>
          <cell r="K485">
            <v>15</v>
          </cell>
        </row>
        <row r="486">
          <cell r="F486" t="str">
            <v>PROFESIONAL</v>
          </cell>
          <cell r="G486" t="str">
            <v>CARRERA ADMINISTRATIVA</v>
          </cell>
          <cell r="H486" t="str">
            <v>V.D.</v>
          </cell>
          <cell r="I486" t="str">
            <v>PROFESIONAL UNIVERSITARIO</v>
          </cell>
          <cell r="J486">
            <v>219</v>
          </cell>
          <cell r="K486">
            <v>15</v>
          </cell>
        </row>
        <row r="487">
          <cell r="F487" t="str">
            <v>PROFESIONAL</v>
          </cell>
          <cell r="G487" t="str">
            <v>CARRERA ADMINISTRATIVA</v>
          </cell>
          <cell r="H487" t="str">
            <v>V.D.</v>
          </cell>
          <cell r="I487" t="str">
            <v>PROFESIONAL UNIVERSITARIO</v>
          </cell>
          <cell r="J487">
            <v>219</v>
          </cell>
          <cell r="K487">
            <v>15</v>
          </cell>
        </row>
        <row r="488">
          <cell r="D488">
            <v>51672978</v>
          </cell>
          <cell r="E488" t="str">
            <v>YOLANDA OLIVA ROMERO CUBILLOS</v>
          </cell>
          <cell r="F488" t="str">
            <v>PROFESIONAL</v>
          </cell>
          <cell r="G488" t="str">
            <v>CARRERA ADMINISTRATIVA</v>
          </cell>
          <cell r="H488" t="str">
            <v>C.A.</v>
          </cell>
          <cell r="I488" t="str">
            <v>PROFESIONAL UNIVERSITARIO</v>
          </cell>
          <cell r="J488">
            <v>219</v>
          </cell>
          <cell r="K488">
            <v>15</v>
          </cell>
          <cell r="L488">
            <v>30169</v>
          </cell>
        </row>
        <row r="489">
          <cell r="F489" t="str">
            <v>PROFESIONAL</v>
          </cell>
          <cell r="G489" t="str">
            <v>CARRERA ADMINISTRATIVA</v>
          </cell>
          <cell r="H489" t="str">
            <v>V.D.</v>
          </cell>
          <cell r="I489" t="str">
            <v>PROFESIONAL UNIVERSITARIO</v>
          </cell>
          <cell r="J489">
            <v>219</v>
          </cell>
          <cell r="K489">
            <v>15</v>
          </cell>
        </row>
        <row r="490">
          <cell r="D490">
            <v>19460757</v>
          </cell>
          <cell r="E490" t="str">
            <v>JULIO CESAR GUERRA MORENO</v>
          </cell>
          <cell r="F490" t="str">
            <v>PROFESIONAL</v>
          </cell>
          <cell r="G490" t="str">
            <v>CARRERA ADMINISTRATIVA</v>
          </cell>
          <cell r="H490" t="str">
            <v>E.E.</v>
          </cell>
          <cell r="I490" t="str">
            <v>PROFESIONAL UNIVERSITARIO</v>
          </cell>
          <cell r="J490">
            <v>219</v>
          </cell>
          <cell r="K490">
            <v>15</v>
          </cell>
          <cell r="L490">
            <v>35038</v>
          </cell>
        </row>
        <row r="491">
          <cell r="F491" t="str">
            <v>PROFESIONAL</v>
          </cell>
          <cell r="G491" t="str">
            <v>CARRERA ADMINISTRATIVA</v>
          </cell>
          <cell r="H491" t="str">
            <v>V.T.</v>
          </cell>
          <cell r="I491" t="str">
            <v>PROFESIONAL UNIVERSITARIO</v>
          </cell>
          <cell r="J491">
            <v>219</v>
          </cell>
          <cell r="K491">
            <v>16</v>
          </cell>
        </row>
        <row r="492">
          <cell r="D492">
            <v>79242013</v>
          </cell>
          <cell r="E492" t="str">
            <v>NESTOR JAVIER RODRIGUEZ MENDEZ</v>
          </cell>
          <cell r="F492" t="str">
            <v>PROFESIONAL</v>
          </cell>
          <cell r="G492" t="str">
            <v>CARRERA ADMINISTRATIVA</v>
          </cell>
          <cell r="H492" t="str">
            <v>P.P.</v>
          </cell>
          <cell r="I492" t="str">
            <v>PROFESIONAL UNIVERSITARIO</v>
          </cell>
          <cell r="J492">
            <v>219</v>
          </cell>
          <cell r="K492">
            <v>16</v>
          </cell>
          <cell r="L492">
            <v>40087</v>
          </cell>
        </row>
        <row r="493">
          <cell r="D493">
            <v>80222295</v>
          </cell>
          <cell r="E493" t="str">
            <v xml:space="preserve">ADIER IVAN BARRIOS CICERY </v>
          </cell>
          <cell r="F493" t="str">
            <v>PROFESIONAL</v>
          </cell>
          <cell r="G493" t="str">
            <v>CARRERA ADMINISTRATIVA</v>
          </cell>
          <cell r="H493" t="str">
            <v>C.A.</v>
          </cell>
          <cell r="I493" t="str">
            <v>PROFESIONAL UNIVERSITARIO</v>
          </cell>
          <cell r="J493">
            <v>219</v>
          </cell>
          <cell r="K493">
            <v>15</v>
          </cell>
          <cell r="L493">
            <v>40182</v>
          </cell>
        </row>
        <row r="494">
          <cell r="D494">
            <v>51625118</v>
          </cell>
          <cell r="E494" t="str">
            <v>CLAUDIA CADENA MOSCHNER</v>
          </cell>
          <cell r="F494" t="str">
            <v>PROFESIONAL</v>
          </cell>
          <cell r="G494" t="str">
            <v>CARRERA ADMINISTRATIVA</v>
          </cell>
          <cell r="H494" t="str">
            <v>C.A.</v>
          </cell>
          <cell r="I494" t="str">
            <v>PROFESIONAL UNIVERSITARIO</v>
          </cell>
          <cell r="J494">
            <v>219</v>
          </cell>
          <cell r="K494">
            <v>19</v>
          </cell>
          <cell r="L494">
            <v>32939</v>
          </cell>
        </row>
        <row r="495">
          <cell r="D495">
            <v>51937122</v>
          </cell>
          <cell r="E495" t="str">
            <v>CLAUDIA FERNANDA GNECCO MENDOZA</v>
          </cell>
          <cell r="F495" t="str">
            <v>PROFESIONAL</v>
          </cell>
          <cell r="G495" t="str">
            <v>CARRERA ADMINISTRATIVA</v>
          </cell>
          <cell r="H495" t="str">
            <v>C.A.</v>
          </cell>
          <cell r="I495" t="str">
            <v>PROFESIONAL UNIVERSITARIO</v>
          </cell>
          <cell r="J495">
            <v>219</v>
          </cell>
          <cell r="K495">
            <v>19</v>
          </cell>
          <cell r="L495">
            <v>40213</v>
          </cell>
        </row>
        <row r="496">
          <cell r="D496">
            <v>79460462</v>
          </cell>
          <cell r="E496" t="str">
            <v>LUIS ALBERTO RODRIGUEZ VALENZUELA</v>
          </cell>
          <cell r="F496" t="str">
            <v>PROFESIONAL</v>
          </cell>
          <cell r="G496" t="str">
            <v>CARRERA ADMINISTRATIVA</v>
          </cell>
          <cell r="H496" t="str">
            <v>C.A.</v>
          </cell>
          <cell r="I496" t="str">
            <v>PROFESIONAL UNIVERSITARIO</v>
          </cell>
          <cell r="J496">
            <v>219</v>
          </cell>
          <cell r="K496">
            <v>19</v>
          </cell>
          <cell r="L496">
            <v>40225</v>
          </cell>
        </row>
        <row r="497">
          <cell r="D497">
            <v>11426568</v>
          </cell>
          <cell r="E497" t="str">
            <v>CARLOS ENRIQUE GONZALEZ RICO</v>
          </cell>
          <cell r="F497" t="str">
            <v>PROFESIONAL</v>
          </cell>
          <cell r="G497" t="str">
            <v>CARRERA ADMINISTRATIVA</v>
          </cell>
          <cell r="H497" t="str">
            <v>C.A.</v>
          </cell>
          <cell r="I497" t="str">
            <v>PROFESIONAL UNIVERSITARIO</v>
          </cell>
          <cell r="J497">
            <v>219</v>
          </cell>
          <cell r="K497">
            <v>19</v>
          </cell>
          <cell r="L497">
            <v>29803</v>
          </cell>
        </row>
        <row r="498">
          <cell r="D498">
            <v>79430513</v>
          </cell>
          <cell r="E498" t="str">
            <v>JORGE ROBERTO TIBOCHA PATARROYO</v>
          </cell>
          <cell r="F498" t="str">
            <v>PROFESIONAL</v>
          </cell>
          <cell r="G498" t="str">
            <v>CARRERA ADMINISTRATIVA</v>
          </cell>
          <cell r="H498" t="str">
            <v>C.A.</v>
          </cell>
          <cell r="I498" t="str">
            <v>PROFESIONAL UNIVERSITARIO</v>
          </cell>
          <cell r="J498">
            <v>219</v>
          </cell>
          <cell r="K498">
            <v>19</v>
          </cell>
          <cell r="L498">
            <v>35499</v>
          </cell>
        </row>
        <row r="499">
          <cell r="D499">
            <v>79865079</v>
          </cell>
          <cell r="E499" t="str">
            <v>JOHN JAIRO VANEGAS JIMENEZ</v>
          </cell>
          <cell r="F499" t="str">
            <v>PROFESIONAL</v>
          </cell>
          <cell r="G499" t="str">
            <v>CARRERA ADMINISTRATIVA</v>
          </cell>
          <cell r="H499" t="str">
            <v>P.P.</v>
          </cell>
          <cell r="I499" t="str">
            <v>PROFESIONAL UNIVERSITARIO</v>
          </cell>
          <cell r="J499">
            <v>219</v>
          </cell>
          <cell r="K499">
            <v>19</v>
          </cell>
          <cell r="L499">
            <v>42023</v>
          </cell>
        </row>
        <row r="500">
          <cell r="D500">
            <v>41653364</v>
          </cell>
          <cell r="E500" t="str">
            <v>MARTHA OLGA ANGEL ARANGO</v>
          </cell>
          <cell r="F500" t="str">
            <v>PROFESIONAL</v>
          </cell>
          <cell r="G500" t="str">
            <v>CARRERA ADMINISTRATIVA</v>
          </cell>
          <cell r="H500" t="str">
            <v>P.P.</v>
          </cell>
          <cell r="I500" t="str">
            <v>PROFESIONAL UNIVERSITARIO</v>
          </cell>
          <cell r="J500">
            <v>219</v>
          </cell>
          <cell r="K500">
            <v>19</v>
          </cell>
          <cell r="L500">
            <v>40484</v>
          </cell>
        </row>
        <row r="501">
          <cell r="F501" t="str">
            <v>PROFESIONAL</v>
          </cell>
          <cell r="G501" t="str">
            <v>CARRERA ADMINISTRATIVA</v>
          </cell>
          <cell r="H501" t="str">
            <v>V.D.</v>
          </cell>
          <cell r="I501" t="str">
            <v>PROFESIONAL UNIVERSITARIO</v>
          </cell>
          <cell r="J501">
            <v>219</v>
          </cell>
          <cell r="K501">
            <v>19</v>
          </cell>
        </row>
        <row r="502">
          <cell r="D502">
            <v>41778406</v>
          </cell>
          <cell r="E502" t="str">
            <v>YOLANDA TERESA RODRIGUEZ CADENA</v>
          </cell>
          <cell r="F502" t="str">
            <v>PROFESIONAL</v>
          </cell>
          <cell r="G502" t="str">
            <v>CARRERA ADMINISTRATIVA</v>
          </cell>
          <cell r="H502" t="str">
            <v>C.A.</v>
          </cell>
          <cell r="I502" t="str">
            <v>PROFESIONAL UNIVERSITARIO</v>
          </cell>
          <cell r="J502">
            <v>219</v>
          </cell>
          <cell r="K502">
            <v>19</v>
          </cell>
          <cell r="L502">
            <v>40238</v>
          </cell>
        </row>
        <row r="503">
          <cell r="D503">
            <v>51699612</v>
          </cell>
          <cell r="E503" t="str">
            <v>MARIA DEL PILAR MUTIS SANCHEZ</v>
          </cell>
          <cell r="F503" t="str">
            <v>PROFESIONAL</v>
          </cell>
          <cell r="G503" t="str">
            <v>CARRERA ADMINISTRATIVA</v>
          </cell>
          <cell r="H503" t="str">
            <v>E.E.</v>
          </cell>
          <cell r="I503" t="str">
            <v>PROFESIONAL UNIVERSITARIO</v>
          </cell>
          <cell r="J503">
            <v>219</v>
          </cell>
          <cell r="K503">
            <v>19</v>
          </cell>
          <cell r="L503">
            <v>35003</v>
          </cell>
        </row>
        <row r="504">
          <cell r="D504">
            <v>79766043</v>
          </cell>
          <cell r="E504" t="str">
            <v>FERNANDO CARDENAS CHALARCA</v>
          </cell>
          <cell r="F504" t="str">
            <v>PROFESIONAL</v>
          </cell>
          <cell r="G504" t="str">
            <v>CARRERA ADMINISTRATIVA</v>
          </cell>
          <cell r="H504" t="str">
            <v>C.A.</v>
          </cell>
          <cell r="I504" t="str">
            <v>PROFESIONAL UNIVERSITARIO</v>
          </cell>
          <cell r="J504">
            <v>219</v>
          </cell>
          <cell r="K504">
            <v>19</v>
          </cell>
          <cell r="L504">
            <v>38443</v>
          </cell>
        </row>
        <row r="505">
          <cell r="D505">
            <v>11346394</v>
          </cell>
          <cell r="E505" t="str">
            <v>JOSE EMIGDIO GUTIERREZ REINA</v>
          </cell>
          <cell r="F505" t="str">
            <v>PROFESIONAL</v>
          </cell>
          <cell r="G505" t="str">
            <v>CARRERA ADMINISTRATIVA</v>
          </cell>
          <cell r="H505" t="str">
            <v>C.A.</v>
          </cell>
          <cell r="I505" t="str">
            <v>PROFESIONAL UNIVERSITARIO</v>
          </cell>
          <cell r="J505">
            <v>219</v>
          </cell>
          <cell r="K505">
            <v>19</v>
          </cell>
          <cell r="L505">
            <v>41061</v>
          </cell>
        </row>
        <row r="506">
          <cell r="D506">
            <v>79116244</v>
          </cell>
          <cell r="E506" t="str">
            <v>JOSE HUMBERTO LOZANO TRUJILLO</v>
          </cell>
          <cell r="F506" t="str">
            <v>PROFESIONAL</v>
          </cell>
          <cell r="G506" t="str">
            <v>CARRERA ADMINISTRATIVA</v>
          </cell>
          <cell r="H506" t="str">
            <v>C.A.</v>
          </cell>
          <cell r="I506" t="str">
            <v>PROFESIONAL UNIVERSITARIO</v>
          </cell>
          <cell r="J506">
            <v>219</v>
          </cell>
          <cell r="K506">
            <v>19</v>
          </cell>
          <cell r="L506">
            <v>28737</v>
          </cell>
        </row>
        <row r="507">
          <cell r="D507">
            <v>3032012</v>
          </cell>
          <cell r="E507" t="str">
            <v>GILBERTO ANTONIO RODRIGUEZ LEE</v>
          </cell>
          <cell r="F507" t="str">
            <v>PROFESIONAL</v>
          </cell>
          <cell r="G507" t="str">
            <v>CARRERA ADMINISTRATIVA</v>
          </cell>
          <cell r="H507" t="str">
            <v>P.P.</v>
          </cell>
          <cell r="I507" t="str">
            <v>PROFESIONAL UNIVERSITARIO</v>
          </cell>
          <cell r="J507">
            <v>219</v>
          </cell>
          <cell r="K507">
            <v>19</v>
          </cell>
          <cell r="L507">
            <v>37562</v>
          </cell>
        </row>
        <row r="508">
          <cell r="F508" t="str">
            <v>PROFESIONAL</v>
          </cell>
          <cell r="G508" t="str">
            <v>CARRERA ADMINISTRATIVA</v>
          </cell>
          <cell r="H508" t="str">
            <v>V.D.</v>
          </cell>
          <cell r="I508" t="str">
            <v>PROFESIONAL UNIVERSITARIO</v>
          </cell>
          <cell r="J508">
            <v>219</v>
          </cell>
          <cell r="K508">
            <v>19</v>
          </cell>
        </row>
        <row r="509">
          <cell r="F509" t="str">
            <v>PROFESIONAL</v>
          </cell>
          <cell r="G509" t="str">
            <v>CARRERA ADMINISTRATIVA</v>
          </cell>
          <cell r="H509" t="str">
            <v>V.D.</v>
          </cell>
          <cell r="I509" t="str">
            <v>PROFESIONAL UNIVERSITARIO</v>
          </cell>
          <cell r="J509">
            <v>219</v>
          </cell>
          <cell r="K509">
            <v>19</v>
          </cell>
        </row>
        <row r="510">
          <cell r="D510">
            <v>52196150</v>
          </cell>
          <cell r="E510" t="str">
            <v xml:space="preserve">MAGDA YISELA PIÑEROS BARRETO </v>
          </cell>
          <cell r="F510" t="str">
            <v>PROFESIONAL</v>
          </cell>
          <cell r="G510" t="str">
            <v>CARRERA ADMINISTRATIVA</v>
          </cell>
          <cell r="H510" t="str">
            <v>C.A.</v>
          </cell>
          <cell r="I510" t="str">
            <v>PROFESIONAL UNIVERSITARIO</v>
          </cell>
          <cell r="J510">
            <v>219</v>
          </cell>
          <cell r="K510">
            <v>19</v>
          </cell>
          <cell r="L510">
            <v>41470</v>
          </cell>
        </row>
        <row r="511">
          <cell r="F511" t="str">
            <v>PROFESIONAL</v>
          </cell>
          <cell r="G511" t="str">
            <v>CARRERA ADMINISTRATIVA</v>
          </cell>
          <cell r="H511" t="str">
            <v>V.D.</v>
          </cell>
          <cell r="I511" t="str">
            <v>PROFESIONAL UNIVERSITARIO</v>
          </cell>
          <cell r="J511">
            <v>219</v>
          </cell>
          <cell r="K511">
            <v>19</v>
          </cell>
        </row>
        <row r="512">
          <cell r="F512" t="str">
            <v>PROFESIONAL</v>
          </cell>
          <cell r="G512" t="str">
            <v>CARRERA ADMINISTRATIVA</v>
          </cell>
          <cell r="H512" t="str">
            <v>V.D.</v>
          </cell>
          <cell r="I512" t="str">
            <v>PROFESIONAL UNIVERSITARIO</v>
          </cell>
          <cell r="J512">
            <v>219</v>
          </cell>
          <cell r="K512">
            <v>19</v>
          </cell>
        </row>
        <row r="513">
          <cell r="F513" t="str">
            <v>PROFESIONAL</v>
          </cell>
          <cell r="G513" t="str">
            <v>CARRERA ADMINISTRATIVA</v>
          </cell>
          <cell r="H513" t="str">
            <v>V.D.</v>
          </cell>
          <cell r="I513" t="str">
            <v>PROFESIONAL UNIVERSITARIO</v>
          </cell>
          <cell r="J513">
            <v>219</v>
          </cell>
          <cell r="K513">
            <v>19</v>
          </cell>
        </row>
        <row r="514">
          <cell r="D514">
            <v>40030782</v>
          </cell>
          <cell r="E514" t="str">
            <v>YOLANDA BERNAL GONZALEZ</v>
          </cell>
          <cell r="F514" t="str">
            <v>PROFESIONAL</v>
          </cell>
          <cell r="G514" t="str">
            <v>CARRERA ADMINISTRATIVA</v>
          </cell>
          <cell r="H514" t="str">
            <v>C.A.</v>
          </cell>
          <cell r="I514" t="str">
            <v>PROFESIONAL UNIVERSITARIO</v>
          </cell>
          <cell r="J514">
            <v>219</v>
          </cell>
          <cell r="K514">
            <v>19</v>
          </cell>
          <cell r="L514">
            <v>41947</v>
          </cell>
        </row>
        <row r="515">
          <cell r="F515" t="str">
            <v>PROFESIONAL</v>
          </cell>
          <cell r="G515" t="str">
            <v>CARRERA ADMINISTRATIVA</v>
          </cell>
          <cell r="H515" t="str">
            <v>V.T.</v>
          </cell>
          <cell r="I515" t="str">
            <v>PROFESIONAL UNIVERSITARIO</v>
          </cell>
          <cell r="J515">
            <v>219</v>
          </cell>
          <cell r="K515">
            <v>19</v>
          </cell>
        </row>
        <row r="516">
          <cell r="D516">
            <v>51615772</v>
          </cell>
          <cell r="E516" t="str">
            <v>SYLVIA LILIANA PLATA SALAZAR</v>
          </cell>
          <cell r="F516" t="str">
            <v>PROFESIONAL</v>
          </cell>
          <cell r="G516" t="str">
            <v>CARRERA ADMINISTRATIVA</v>
          </cell>
          <cell r="H516" t="str">
            <v>P.P.</v>
          </cell>
          <cell r="I516" t="str">
            <v>PROFESIONAL UNIVERSITARIO</v>
          </cell>
          <cell r="J516">
            <v>219</v>
          </cell>
          <cell r="K516">
            <v>19</v>
          </cell>
          <cell r="L516">
            <v>37291</v>
          </cell>
        </row>
        <row r="517">
          <cell r="D517">
            <v>35506549</v>
          </cell>
          <cell r="E517" t="str">
            <v>MARTHA ISABEL DOZA BOLIVAR</v>
          </cell>
          <cell r="F517" t="str">
            <v>PROFESIONAL</v>
          </cell>
          <cell r="G517" t="str">
            <v>CARRERA ADMINISTRATIVA</v>
          </cell>
          <cell r="H517" t="str">
            <v>P.P.</v>
          </cell>
          <cell r="I517" t="str">
            <v>PROFESIONAL UNIVERSITARIO</v>
          </cell>
          <cell r="J517">
            <v>219</v>
          </cell>
          <cell r="K517">
            <v>19</v>
          </cell>
          <cell r="L517">
            <v>38392</v>
          </cell>
        </row>
        <row r="518">
          <cell r="D518">
            <v>4179125</v>
          </cell>
          <cell r="E518" t="str">
            <v>LUIS ANTONIO TRISTANCHO ROBLES</v>
          </cell>
          <cell r="F518" t="str">
            <v>PROFESIONAL</v>
          </cell>
          <cell r="G518" t="str">
            <v>CARRERA ADMINISTRATIVA</v>
          </cell>
          <cell r="H518" t="str">
            <v>C.A.</v>
          </cell>
          <cell r="I518" t="str">
            <v>PROFESIONAL UNIVERSITARIO</v>
          </cell>
          <cell r="J518">
            <v>219</v>
          </cell>
          <cell r="K518">
            <v>23</v>
          </cell>
          <cell r="L518">
            <v>37289</v>
          </cell>
        </row>
        <row r="519">
          <cell r="D519">
            <v>52311436</v>
          </cell>
          <cell r="E519" t="str">
            <v>GLORIA ANDREA PANESSO RODRIGUEZ</v>
          </cell>
          <cell r="F519" t="str">
            <v>PROFESIONAL</v>
          </cell>
          <cell r="G519" t="str">
            <v>CARRERA ADMINISTRATIVA</v>
          </cell>
          <cell r="H519" t="str">
            <v>P.P.</v>
          </cell>
          <cell r="I519" t="str">
            <v>PROFESIONAL ESPECIALIZADO</v>
          </cell>
          <cell r="J519">
            <v>222</v>
          </cell>
          <cell r="K519">
            <v>19</v>
          </cell>
          <cell r="L519">
            <v>42767</v>
          </cell>
        </row>
        <row r="520">
          <cell r="D520">
            <v>19371061</v>
          </cell>
          <cell r="E520" t="str">
            <v>PEDRO ISIDRO YEPES LOPEZ</v>
          </cell>
          <cell r="F520" t="str">
            <v>PROFESIONAL</v>
          </cell>
          <cell r="G520" t="str">
            <v>CARRERA ADMINISTRATIVA</v>
          </cell>
          <cell r="H520" t="str">
            <v>C.A.</v>
          </cell>
          <cell r="I520" t="str">
            <v>PROFESIONAL ESPECIALIZADO</v>
          </cell>
          <cell r="J520">
            <v>222</v>
          </cell>
          <cell r="K520">
            <v>19</v>
          </cell>
          <cell r="L520">
            <v>29742</v>
          </cell>
        </row>
        <row r="521">
          <cell r="D521">
            <v>60297575</v>
          </cell>
          <cell r="E521" t="str">
            <v>ASTRID TERESA MENESES SEQUEDA</v>
          </cell>
          <cell r="F521" t="str">
            <v>PROFESIONAL</v>
          </cell>
          <cell r="G521" t="str">
            <v>CARRERA ADMINISTRATIVA</v>
          </cell>
          <cell r="H521" t="str">
            <v>P.P.</v>
          </cell>
          <cell r="I521" t="str">
            <v>PROFESIONAL ESPECIALIZADO</v>
          </cell>
          <cell r="J521">
            <v>222</v>
          </cell>
          <cell r="K521">
            <v>24</v>
          </cell>
          <cell r="L521">
            <v>34759</v>
          </cell>
        </row>
        <row r="522">
          <cell r="D522">
            <v>35462691</v>
          </cell>
          <cell r="E522" t="str">
            <v>MARIA OLGA CAMPUZANO GRANADOS</v>
          </cell>
          <cell r="F522" t="str">
            <v>PROFESIONAL</v>
          </cell>
          <cell r="G522" t="str">
            <v>CARRERA ADMINISTRATIVA</v>
          </cell>
          <cell r="H522" t="str">
            <v>C.A.</v>
          </cell>
          <cell r="I522" t="str">
            <v>PROFESIONAL ESPECIALIZADO</v>
          </cell>
          <cell r="J522">
            <v>222</v>
          </cell>
          <cell r="K522">
            <v>24</v>
          </cell>
          <cell r="L522">
            <v>30942</v>
          </cell>
        </row>
        <row r="523">
          <cell r="D523">
            <v>79803001</v>
          </cell>
          <cell r="E523" t="str">
            <v>LUIS ENRIQUE PAEZ FALLA</v>
          </cell>
          <cell r="F523" t="str">
            <v>PROFESIONAL</v>
          </cell>
          <cell r="G523" t="str">
            <v>CARRERA ADMINISTRATIVA</v>
          </cell>
          <cell r="H523" t="str">
            <v>P.P.</v>
          </cell>
          <cell r="I523" t="str">
            <v>PROFESIONAL ESPECIALIZADO</v>
          </cell>
          <cell r="J523">
            <v>222</v>
          </cell>
          <cell r="K523">
            <v>24</v>
          </cell>
          <cell r="L523">
            <v>42129</v>
          </cell>
        </row>
        <row r="524">
          <cell r="F524" t="str">
            <v>PROFESIONAL</v>
          </cell>
          <cell r="G524" t="str">
            <v>CARRERA ADMINISTRATIVA</v>
          </cell>
          <cell r="H524" t="str">
            <v>V.D.</v>
          </cell>
          <cell r="I524" t="str">
            <v>PROFESIONAL ESPECIALIZADO</v>
          </cell>
          <cell r="J524">
            <v>222</v>
          </cell>
          <cell r="K524">
            <v>24</v>
          </cell>
        </row>
        <row r="525">
          <cell r="D525">
            <v>51553410</v>
          </cell>
          <cell r="E525" t="str">
            <v>RUTH MARCELA PEREZ MELO</v>
          </cell>
          <cell r="F525" t="str">
            <v>PROFESIONAL</v>
          </cell>
          <cell r="G525" t="str">
            <v>CARRERA ADMINISTRATIVA</v>
          </cell>
          <cell r="H525" t="str">
            <v>C.A.</v>
          </cell>
          <cell r="I525" t="str">
            <v>PROFESIONAL ESPECIALIZADO</v>
          </cell>
          <cell r="J525">
            <v>222</v>
          </cell>
          <cell r="K525">
            <v>24</v>
          </cell>
          <cell r="L525">
            <v>35004</v>
          </cell>
        </row>
        <row r="526">
          <cell r="D526">
            <v>51789809</v>
          </cell>
          <cell r="E526" t="str">
            <v>GEISER ZORAIDA BEJARANO ROLDAN</v>
          </cell>
          <cell r="F526" t="str">
            <v>PROFESIONAL</v>
          </cell>
          <cell r="G526" t="str">
            <v>CARRERA ADMINISTRATIVA</v>
          </cell>
          <cell r="H526" t="str">
            <v>P.P.</v>
          </cell>
          <cell r="I526" t="str">
            <v>PROFESIONAL ESPECIALIZADO</v>
          </cell>
          <cell r="J526">
            <v>222</v>
          </cell>
          <cell r="K526">
            <v>27</v>
          </cell>
          <cell r="L526">
            <v>40725</v>
          </cell>
        </row>
        <row r="527">
          <cell r="D527">
            <v>80049538</v>
          </cell>
          <cell r="E527" t="str">
            <v>MACEDONIO HERNANDEZ RODRIGUEZ</v>
          </cell>
          <cell r="F527" t="str">
            <v>PROFESIONAL</v>
          </cell>
          <cell r="G527" t="str">
            <v>CARRERA ADMINISTRATIVA</v>
          </cell>
          <cell r="H527" t="str">
            <v>C.A.</v>
          </cell>
          <cell r="I527" t="str">
            <v>PROFESIONAL ESPECIALIZADO</v>
          </cell>
          <cell r="J527">
            <v>222</v>
          </cell>
          <cell r="K527">
            <v>27</v>
          </cell>
          <cell r="L527">
            <v>40058</v>
          </cell>
        </row>
        <row r="528">
          <cell r="D528">
            <v>79795955</v>
          </cell>
          <cell r="E528" t="str">
            <v>DANIEL ALFARO ROJAS</v>
          </cell>
          <cell r="F528" t="str">
            <v>PROFESIONAL</v>
          </cell>
          <cell r="G528" t="str">
            <v>CARRERA ADMINISTRATIVA</v>
          </cell>
          <cell r="H528" t="str">
            <v>C.A.</v>
          </cell>
          <cell r="I528" t="str">
            <v>PROFESIONAL ESPECIALIZADO</v>
          </cell>
          <cell r="J528">
            <v>222</v>
          </cell>
          <cell r="K528">
            <v>27</v>
          </cell>
          <cell r="L528">
            <v>38098</v>
          </cell>
        </row>
        <row r="529">
          <cell r="D529">
            <v>51583617</v>
          </cell>
          <cell r="E529" t="str">
            <v>GLORIA YOLANDA MUNAR ARIZA</v>
          </cell>
          <cell r="F529" t="str">
            <v>PROFESIONAL</v>
          </cell>
          <cell r="G529" t="str">
            <v>CARRERA ADMINISTRATIVA</v>
          </cell>
          <cell r="H529" t="str">
            <v>C.A.</v>
          </cell>
          <cell r="I529" t="str">
            <v>PROFESIONAL ESPECIALIZADO</v>
          </cell>
          <cell r="J529">
            <v>222</v>
          </cell>
          <cell r="K529">
            <v>27</v>
          </cell>
          <cell r="L529">
            <v>40030</v>
          </cell>
        </row>
        <row r="530">
          <cell r="D530">
            <v>79287270</v>
          </cell>
          <cell r="E530" t="str">
            <v>JUAN CARLOS HURTADO SIERRA</v>
          </cell>
          <cell r="F530" t="str">
            <v>PROFESIONAL</v>
          </cell>
          <cell r="G530" t="str">
            <v>CARRERA ADMINISTRATIVA</v>
          </cell>
          <cell r="H530" t="str">
            <v>C.A.</v>
          </cell>
          <cell r="I530" t="str">
            <v>PROFESIONAL ESPECIALIZADO</v>
          </cell>
          <cell r="J530">
            <v>222</v>
          </cell>
          <cell r="K530">
            <v>27</v>
          </cell>
          <cell r="L530">
            <v>29888</v>
          </cell>
        </row>
        <row r="531">
          <cell r="D531">
            <v>7308260</v>
          </cell>
          <cell r="E531" t="str">
            <v>VICTOR DARIO BALAGUERA ALVAREZ</v>
          </cell>
          <cell r="F531" t="str">
            <v>PROFESIONAL</v>
          </cell>
          <cell r="G531" t="str">
            <v>CARRERA ADMINISTRATIVA</v>
          </cell>
          <cell r="H531" t="str">
            <v>E.E.</v>
          </cell>
          <cell r="I531" t="str">
            <v>PROFESIONAL ESPECIALIZADO</v>
          </cell>
          <cell r="J531">
            <v>222</v>
          </cell>
          <cell r="K531">
            <v>27</v>
          </cell>
          <cell r="L531">
            <v>38093</v>
          </cell>
        </row>
        <row r="532">
          <cell r="F532" t="str">
            <v>PROFESIONAL</v>
          </cell>
          <cell r="G532" t="str">
            <v>CARRERA ADMINISTRATIVA</v>
          </cell>
          <cell r="H532" t="str">
            <v>V.D.</v>
          </cell>
          <cell r="I532" t="str">
            <v>PROFESIONAL ESPECIALIZADO</v>
          </cell>
          <cell r="J532">
            <v>222</v>
          </cell>
          <cell r="K532">
            <v>27</v>
          </cell>
        </row>
        <row r="533">
          <cell r="D533">
            <v>51728250</v>
          </cell>
          <cell r="E533" t="str">
            <v>MARTHA HELENA MEDINA ANGEL</v>
          </cell>
          <cell r="F533" t="str">
            <v>PROFESIONAL</v>
          </cell>
          <cell r="G533" t="str">
            <v>CARRERA ADMINISTRATIVA</v>
          </cell>
          <cell r="H533" t="str">
            <v>C.A.</v>
          </cell>
          <cell r="I533" t="str">
            <v>PROFESIONAL ESPECIALIZADO</v>
          </cell>
          <cell r="J533">
            <v>222</v>
          </cell>
          <cell r="K533">
            <v>27</v>
          </cell>
          <cell r="L533">
            <v>35004</v>
          </cell>
        </row>
        <row r="534">
          <cell r="F534" t="str">
            <v>PROFESIONAL</v>
          </cell>
          <cell r="G534" t="str">
            <v>CARRERA ADMINISTRATIVA</v>
          </cell>
          <cell r="H534" t="str">
            <v>V.D.</v>
          </cell>
          <cell r="I534" t="str">
            <v>PROFESIONAL ESPECIALIZADO</v>
          </cell>
          <cell r="J534">
            <v>222</v>
          </cell>
          <cell r="K534">
            <v>27</v>
          </cell>
        </row>
        <row r="535">
          <cell r="D535">
            <v>63300681</v>
          </cell>
          <cell r="E535" t="str">
            <v>ALCIRA SANABRIA PORTILLA</v>
          </cell>
          <cell r="F535" t="str">
            <v>PROFESIONAL</v>
          </cell>
          <cell r="G535" t="str">
            <v>CARRERA ADMINISTRATIVA</v>
          </cell>
          <cell r="H535" t="str">
            <v>P.P.</v>
          </cell>
          <cell r="I535" t="str">
            <v>PROFESIONAL ESPECIALIZADO</v>
          </cell>
          <cell r="J535">
            <v>222</v>
          </cell>
          <cell r="K535">
            <v>27</v>
          </cell>
          <cell r="L535">
            <v>37803</v>
          </cell>
        </row>
        <row r="536">
          <cell r="D536">
            <v>52152586</v>
          </cell>
          <cell r="E536" t="str">
            <v>GIOMAR ASTRID RODRIGUEZ VARGAS</v>
          </cell>
          <cell r="F536" t="str">
            <v>PROFESIONAL</v>
          </cell>
          <cell r="G536" t="str">
            <v>CARRERA ADMINISTRATIVA</v>
          </cell>
          <cell r="H536" t="str">
            <v>P.P.</v>
          </cell>
          <cell r="I536" t="str">
            <v>PROFESIONAL ESPECIALIZADO</v>
          </cell>
          <cell r="J536">
            <v>222</v>
          </cell>
          <cell r="K536">
            <v>27</v>
          </cell>
          <cell r="L536">
            <v>41001</v>
          </cell>
        </row>
        <row r="537">
          <cell r="D537">
            <v>31942616</v>
          </cell>
          <cell r="E537" t="str">
            <v xml:space="preserve">MARIA MARINA OBANDO PORTILLO </v>
          </cell>
          <cell r="F537" t="str">
            <v>PROFESIONAL</v>
          </cell>
          <cell r="G537" t="str">
            <v>CARRERA ADMINISTRATIVA</v>
          </cell>
          <cell r="H537" t="str">
            <v>C.A.</v>
          </cell>
          <cell r="I537" t="str">
            <v>PROFESIONAL ESPECIALIZADO</v>
          </cell>
          <cell r="J537">
            <v>222</v>
          </cell>
          <cell r="K537">
            <v>27</v>
          </cell>
          <cell r="L537">
            <v>38364</v>
          </cell>
        </row>
        <row r="538">
          <cell r="D538">
            <v>79381070</v>
          </cell>
          <cell r="E538" t="str">
            <v xml:space="preserve">OSCAR JAVIER RODRIGUEZ DUARTE </v>
          </cell>
          <cell r="F538" t="str">
            <v>PROFESIONAL</v>
          </cell>
          <cell r="G538" t="str">
            <v>CARRERA ADMINISTRATIVA</v>
          </cell>
          <cell r="H538" t="str">
            <v>C.A.</v>
          </cell>
          <cell r="I538" t="str">
            <v>PROFESIONAL ESPECIALIZADO</v>
          </cell>
          <cell r="J538">
            <v>222</v>
          </cell>
          <cell r="K538">
            <v>27</v>
          </cell>
          <cell r="L538">
            <v>37288</v>
          </cell>
        </row>
        <row r="539">
          <cell r="D539">
            <v>52112606</v>
          </cell>
          <cell r="E539" t="str">
            <v>CARMEN ALICIA CORTES RODRIGUEZ</v>
          </cell>
          <cell r="F539" t="str">
            <v>PROFESIONAL</v>
          </cell>
          <cell r="G539" t="str">
            <v>CARRERA ADMINISTRATIVA</v>
          </cell>
          <cell r="H539" t="str">
            <v>P.P.</v>
          </cell>
          <cell r="I539" t="str">
            <v>PROFESIONAL ESPECIALIZADO</v>
          </cell>
          <cell r="J539">
            <v>222</v>
          </cell>
          <cell r="K539">
            <v>27</v>
          </cell>
          <cell r="L539">
            <v>42156</v>
          </cell>
        </row>
        <row r="540">
          <cell r="F540" t="str">
            <v>PROFESIONAL</v>
          </cell>
          <cell r="G540" t="str">
            <v>CARRERA ADMINISTRATIVA</v>
          </cell>
          <cell r="H540" t="str">
            <v>V.D.</v>
          </cell>
          <cell r="I540" t="str">
            <v>PROFESIONAL ESPECIALIZADO</v>
          </cell>
          <cell r="J540">
            <v>222</v>
          </cell>
          <cell r="K540">
            <v>27</v>
          </cell>
        </row>
        <row r="541">
          <cell r="D541">
            <v>24079714</v>
          </cell>
          <cell r="E541" t="str">
            <v xml:space="preserve">MARTHA CECILIA ANGARITA </v>
          </cell>
          <cell r="F541" t="str">
            <v>PROFESIONAL</v>
          </cell>
          <cell r="G541" t="str">
            <v>CARRERA ADMINISTRATIVA</v>
          </cell>
          <cell r="H541" t="str">
            <v>C.A.</v>
          </cell>
          <cell r="I541" t="str">
            <v>PROFESIONAL ESPECIALIZADO</v>
          </cell>
          <cell r="J541">
            <v>222</v>
          </cell>
          <cell r="K541">
            <v>30</v>
          </cell>
          <cell r="L541">
            <v>33296</v>
          </cell>
        </row>
        <row r="542">
          <cell r="D542">
            <v>79415259</v>
          </cell>
          <cell r="E542" t="str">
            <v>WILLIAM MORALES LOPEZ</v>
          </cell>
          <cell r="F542" t="str">
            <v>PROFESIONAL</v>
          </cell>
          <cell r="G542" t="str">
            <v>CARRERA ADMINISTRATIVA</v>
          </cell>
          <cell r="H542" t="str">
            <v>P.P.</v>
          </cell>
          <cell r="I542" t="str">
            <v>PROFESIONAL ESPECIALIZADO</v>
          </cell>
          <cell r="J542">
            <v>222</v>
          </cell>
          <cell r="K542">
            <v>30</v>
          </cell>
          <cell r="L542">
            <v>37309</v>
          </cell>
        </row>
        <row r="543">
          <cell r="D543">
            <v>52497033</v>
          </cell>
          <cell r="E543" t="str">
            <v xml:space="preserve">SANDRA MIREYA SANCHEZ </v>
          </cell>
          <cell r="F543" t="str">
            <v>PROFESIONAL</v>
          </cell>
          <cell r="G543" t="str">
            <v>CARRERA ADMINISTRATIVA</v>
          </cell>
          <cell r="H543" t="str">
            <v>C.A.</v>
          </cell>
          <cell r="I543" t="str">
            <v>PROFESIONAL ESPECIALIZADO</v>
          </cell>
          <cell r="J543">
            <v>222</v>
          </cell>
          <cell r="K543">
            <v>30</v>
          </cell>
          <cell r="L543">
            <v>38422</v>
          </cell>
        </row>
        <row r="544">
          <cell r="D544">
            <v>41744333</v>
          </cell>
          <cell r="E544" t="str">
            <v>HELVIA LUCIA RESTREPO DE PEÑA</v>
          </cell>
          <cell r="F544" t="str">
            <v>PROFESIONAL</v>
          </cell>
          <cell r="G544" t="str">
            <v>CARRERA ADMINISTRATIVA</v>
          </cell>
          <cell r="H544" t="str">
            <v>P.P.</v>
          </cell>
          <cell r="I544" t="str">
            <v>PROFESIONAL ESPECIALIZADO</v>
          </cell>
          <cell r="J544">
            <v>222</v>
          </cell>
          <cell r="K544">
            <v>30</v>
          </cell>
          <cell r="L544">
            <v>42682</v>
          </cell>
        </row>
        <row r="545">
          <cell r="D545">
            <v>19590294</v>
          </cell>
          <cell r="E545" t="str">
            <v>EUGENIO MAURICIO RUMBO BALLESTA</v>
          </cell>
          <cell r="F545" t="str">
            <v>PROFESIONAL</v>
          </cell>
          <cell r="G545" t="str">
            <v>CARRERA ADMINISTRATIVA</v>
          </cell>
          <cell r="H545" t="str">
            <v>E.E.</v>
          </cell>
          <cell r="I545" t="str">
            <v>PROFESIONAL ESPECIALIZADO</v>
          </cell>
          <cell r="J545">
            <v>222</v>
          </cell>
          <cell r="K545">
            <v>30</v>
          </cell>
          <cell r="L545">
            <v>40220</v>
          </cell>
        </row>
        <row r="546">
          <cell r="D546">
            <v>79410746</v>
          </cell>
          <cell r="E546" t="str">
            <v>JAIRO HERNANDO HURTADO VALENZUELA</v>
          </cell>
          <cell r="F546" t="str">
            <v>PROFESIONAL</v>
          </cell>
          <cell r="G546" t="str">
            <v>CARRERA ADMINISTRATIVA</v>
          </cell>
          <cell r="H546" t="str">
            <v>C.A.</v>
          </cell>
          <cell r="I546" t="str">
            <v>PROFESIONAL ESPECIALIZADO</v>
          </cell>
          <cell r="J546">
            <v>222</v>
          </cell>
          <cell r="K546">
            <v>30</v>
          </cell>
          <cell r="L546">
            <v>36846</v>
          </cell>
        </row>
        <row r="547">
          <cell r="D547">
            <v>79444023</v>
          </cell>
          <cell r="E547" t="str">
            <v>OSCAR ARTURO ESCOBAR TORRES</v>
          </cell>
          <cell r="F547" t="str">
            <v>PROFESIONAL</v>
          </cell>
          <cell r="G547" t="str">
            <v>CARRERA ADMINISTRATIVA</v>
          </cell>
          <cell r="H547" t="str">
            <v>C.A.</v>
          </cell>
          <cell r="I547" t="str">
            <v>PROFESIONAL ESPECIALIZADO</v>
          </cell>
          <cell r="J547">
            <v>222</v>
          </cell>
          <cell r="K547">
            <v>30</v>
          </cell>
          <cell r="L547">
            <v>37371</v>
          </cell>
        </row>
        <row r="548">
          <cell r="D548">
            <v>79807817</v>
          </cell>
          <cell r="E548" t="str">
            <v>CARLOS ALBERTO RIVEROS MANRIQUE</v>
          </cell>
          <cell r="F548" t="str">
            <v>PROFESIONAL</v>
          </cell>
          <cell r="G548" t="str">
            <v>CARRERA ADMINISTRATIVA</v>
          </cell>
          <cell r="H548" t="str">
            <v>P.P.</v>
          </cell>
          <cell r="I548" t="str">
            <v>PROFESIONAL ESPECIALIZADO</v>
          </cell>
          <cell r="J548">
            <v>222</v>
          </cell>
          <cell r="K548">
            <v>30</v>
          </cell>
          <cell r="L548">
            <v>42023</v>
          </cell>
        </row>
        <row r="549">
          <cell r="D549">
            <v>19429609</v>
          </cell>
          <cell r="E549" t="str">
            <v>ALVARO MOSQUERA GALLEGO</v>
          </cell>
          <cell r="F549" t="str">
            <v>PROFESIONAL</v>
          </cell>
          <cell r="G549" t="str">
            <v>CARRERA ADMINISTRATIVA</v>
          </cell>
          <cell r="H549" t="str">
            <v>P.P.</v>
          </cell>
          <cell r="I549" t="str">
            <v>PROFESIONAL ESPECIALIZADO</v>
          </cell>
          <cell r="J549">
            <v>222</v>
          </cell>
          <cell r="K549">
            <v>30</v>
          </cell>
          <cell r="L549">
            <v>42832</v>
          </cell>
        </row>
        <row r="550">
          <cell r="F550" t="str">
            <v>PROFESIONAL</v>
          </cell>
          <cell r="G550" t="str">
            <v>CARRERA ADMINISTRATIVA</v>
          </cell>
          <cell r="H550" t="str">
            <v>V.D.</v>
          </cell>
          <cell r="I550" t="str">
            <v>PROFESIONAL ESPECIALIZADO</v>
          </cell>
          <cell r="J550">
            <v>222</v>
          </cell>
          <cell r="K550">
            <v>30</v>
          </cell>
        </row>
        <row r="551">
          <cell r="D551">
            <v>51595615</v>
          </cell>
          <cell r="E551" t="str">
            <v>EDILMA ALARCON RAMIREZ</v>
          </cell>
          <cell r="F551" t="str">
            <v>PROFESIONAL</v>
          </cell>
          <cell r="G551" t="str">
            <v>CARRERA ADMINISTRATIVA</v>
          </cell>
          <cell r="H551" t="str">
            <v>C.A.</v>
          </cell>
          <cell r="I551" t="str">
            <v>PROFESIONAL ESPECIALIZADO</v>
          </cell>
          <cell r="J551">
            <v>222</v>
          </cell>
          <cell r="K551">
            <v>30</v>
          </cell>
          <cell r="L551">
            <v>40058</v>
          </cell>
        </row>
        <row r="552">
          <cell r="D552">
            <v>46674271</v>
          </cell>
          <cell r="E552" t="str">
            <v>PAOLA DEL PILAR RICO BAEZ</v>
          </cell>
          <cell r="F552" t="str">
            <v>PROFESIONAL</v>
          </cell>
          <cell r="G552" t="str">
            <v>CARRERA ADMINISTRATIVA</v>
          </cell>
          <cell r="H552" t="str">
            <v>C.A.</v>
          </cell>
          <cell r="I552" t="str">
            <v>PROFESIONAL ESPECIALIZADO</v>
          </cell>
          <cell r="J552">
            <v>222</v>
          </cell>
          <cell r="K552">
            <v>30</v>
          </cell>
          <cell r="L552">
            <v>40609</v>
          </cell>
        </row>
        <row r="553">
          <cell r="F553" t="str">
            <v>PROFESIONAL</v>
          </cell>
          <cell r="G553" t="str">
            <v>CARRERA ADMINISTRATIVA</v>
          </cell>
          <cell r="H553" t="str">
            <v>V.D.</v>
          </cell>
          <cell r="I553" t="str">
            <v>PROFESIONAL ESPECIALIZADO</v>
          </cell>
          <cell r="J553">
            <v>222</v>
          </cell>
          <cell r="K553">
            <v>30</v>
          </cell>
        </row>
        <row r="554">
          <cell r="F554" t="str">
            <v>PROFESIONAL</v>
          </cell>
          <cell r="G554" t="str">
            <v>CARRERA ADMINISTRATIVA</v>
          </cell>
          <cell r="H554" t="str">
            <v>V.T.</v>
          </cell>
          <cell r="I554" t="str">
            <v>PROFESIONAL ESPECIALIZADO</v>
          </cell>
          <cell r="J554">
            <v>222</v>
          </cell>
          <cell r="K554">
            <v>30</v>
          </cell>
        </row>
        <row r="555">
          <cell r="D555">
            <v>39774205</v>
          </cell>
          <cell r="E555" t="str">
            <v>LILIANA CHRISTINA VARGAS WENDEUS</v>
          </cell>
          <cell r="F555" t="str">
            <v>PROFESIONAL</v>
          </cell>
          <cell r="G555" t="str">
            <v>CARRERA ADMINISTRATIVA</v>
          </cell>
          <cell r="H555" t="str">
            <v>C.A.</v>
          </cell>
          <cell r="I555" t="str">
            <v>PROFESIONAL ESPECIALIZADO</v>
          </cell>
          <cell r="J555">
            <v>222</v>
          </cell>
          <cell r="K555">
            <v>30</v>
          </cell>
          <cell r="L555">
            <v>39161</v>
          </cell>
        </row>
        <row r="556">
          <cell r="F556" t="str">
            <v>PROFESIONAL</v>
          </cell>
          <cell r="G556" t="str">
            <v>CARRERA ADMINISTRATIVA</v>
          </cell>
          <cell r="H556" t="str">
            <v>V.D.</v>
          </cell>
          <cell r="I556" t="str">
            <v>PROFESIONAL ESPECIALIZADO</v>
          </cell>
          <cell r="J556">
            <v>222</v>
          </cell>
          <cell r="K556">
            <v>30</v>
          </cell>
        </row>
        <row r="557">
          <cell r="F557" t="str">
            <v>PROFESIONAL</v>
          </cell>
          <cell r="G557" t="str">
            <v>CARRERA ADMINISTRATIVA</v>
          </cell>
          <cell r="H557" t="str">
            <v>V.D.</v>
          </cell>
          <cell r="I557" t="str">
            <v>PROFESIONAL ESPECIALIZADO</v>
          </cell>
          <cell r="J557">
            <v>222</v>
          </cell>
          <cell r="K557">
            <v>30</v>
          </cell>
        </row>
        <row r="558">
          <cell r="D558">
            <v>39624111</v>
          </cell>
          <cell r="E558" t="str">
            <v>YULY NAIYETTE AYALA DUARTE</v>
          </cell>
          <cell r="F558" t="str">
            <v>PROFESIONAL</v>
          </cell>
          <cell r="G558" t="str">
            <v>CARRERA ADMINISTRATIVA</v>
          </cell>
          <cell r="H558" t="str">
            <v>C.A.</v>
          </cell>
          <cell r="I558" t="str">
            <v>PROFESIONAL ESPECIALIZADO</v>
          </cell>
          <cell r="J558">
            <v>222</v>
          </cell>
          <cell r="K558">
            <v>30</v>
          </cell>
          <cell r="L558">
            <v>40087</v>
          </cell>
        </row>
        <row r="559">
          <cell r="F559" t="str">
            <v>PROFESIONAL</v>
          </cell>
          <cell r="G559" t="str">
            <v>CARRERA ADMINISTRATIVA</v>
          </cell>
          <cell r="H559" t="str">
            <v>V.D.</v>
          </cell>
          <cell r="I559" t="str">
            <v>PROFESIONAL ESPECIALIZADO</v>
          </cell>
          <cell r="J559">
            <v>222</v>
          </cell>
          <cell r="K559">
            <v>30</v>
          </cell>
        </row>
        <row r="560">
          <cell r="F560" t="str">
            <v>PROFESIONAL</v>
          </cell>
          <cell r="G560" t="str">
            <v>CARRERA ADMINISTRATIVA</v>
          </cell>
          <cell r="H560" t="str">
            <v>V.D.</v>
          </cell>
          <cell r="I560" t="str">
            <v>PROFESIONAL ESPECIALIZADO</v>
          </cell>
          <cell r="J560">
            <v>222</v>
          </cell>
          <cell r="K560">
            <v>30</v>
          </cell>
        </row>
        <row r="561">
          <cell r="F561" t="str">
            <v>PROFESIONAL</v>
          </cell>
          <cell r="G561" t="str">
            <v>CARRERA ADMINISTRATIVA</v>
          </cell>
          <cell r="H561" t="str">
            <v>V.D.</v>
          </cell>
          <cell r="I561" t="str">
            <v>PROFESIONAL ESPECIALIZADO</v>
          </cell>
          <cell r="J561">
            <v>222</v>
          </cell>
          <cell r="K561">
            <v>30</v>
          </cell>
        </row>
        <row r="562">
          <cell r="D562">
            <v>79625397</v>
          </cell>
          <cell r="E562" t="str">
            <v>SAUL EDUARDO LEON NUÑEZ</v>
          </cell>
          <cell r="F562" t="str">
            <v>PROFESIONAL</v>
          </cell>
          <cell r="G562" t="str">
            <v>CARRERA ADMINISTRATIVA</v>
          </cell>
          <cell r="H562" t="str">
            <v>C.A.</v>
          </cell>
          <cell r="I562" t="str">
            <v>PROFESIONAL ESPECIALIZADO</v>
          </cell>
          <cell r="J562">
            <v>222</v>
          </cell>
          <cell r="K562">
            <v>30</v>
          </cell>
          <cell r="L562">
            <v>40087</v>
          </cell>
        </row>
        <row r="563">
          <cell r="D563">
            <v>52550621</v>
          </cell>
          <cell r="E563" t="str">
            <v>GLORIA NANCY REYES GARCIA</v>
          </cell>
          <cell r="F563" t="str">
            <v>PROFESIONAL</v>
          </cell>
          <cell r="G563" t="str">
            <v>CARRERA ADMINISTRATIVA</v>
          </cell>
          <cell r="H563" t="str">
            <v>P.P.</v>
          </cell>
          <cell r="I563" t="str">
            <v>PROFESIONAL UNIVERSITARIO AREA SALUD</v>
          </cell>
          <cell r="J563">
            <v>237</v>
          </cell>
          <cell r="K563" t="str">
            <v>02</v>
          </cell>
          <cell r="L563">
            <v>36846</v>
          </cell>
        </row>
        <row r="564">
          <cell r="D564">
            <v>51817691</v>
          </cell>
          <cell r="E564" t="str">
            <v>MIREYA AVELLANEDA GUTIERREZ</v>
          </cell>
          <cell r="F564" t="str">
            <v>PROFESIONAL</v>
          </cell>
          <cell r="G564" t="str">
            <v>CARRERA ADMINISTRATIVA</v>
          </cell>
          <cell r="H564" t="str">
            <v>C.A.</v>
          </cell>
          <cell r="I564" t="str">
            <v>PROFESIONAL UNIVERSITARIO AREA SALUD</v>
          </cell>
          <cell r="J564">
            <v>237</v>
          </cell>
          <cell r="K564">
            <v>14</v>
          </cell>
          <cell r="L564">
            <v>35096</v>
          </cell>
        </row>
        <row r="565">
          <cell r="D565">
            <v>11387375</v>
          </cell>
          <cell r="E565" t="str">
            <v>WILLIAM HUMBERTO BELTRAN NIZO</v>
          </cell>
          <cell r="F565" t="str">
            <v>PROFESIONAL</v>
          </cell>
          <cell r="G565" t="str">
            <v>CARRERA ADMINISTRATIVA</v>
          </cell>
          <cell r="H565" t="str">
            <v>P.P.</v>
          </cell>
          <cell r="I565" t="str">
            <v>PROFESIONAL UNIVERSITARIO AREA SALUD</v>
          </cell>
          <cell r="J565">
            <v>237</v>
          </cell>
          <cell r="K565">
            <v>15</v>
          </cell>
          <cell r="L565">
            <v>36865</v>
          </cell>
        </row>
        <row r="566">
          <cell r="D566">
            <v>23621683</v>
          </cell>
          <cell r="E566" t="str">
            <v xml:space="preserve">ROSALBA CORREDOR DIAZ </v>
          </cell>
          <cell r="F566" t="str">
            <v>PROFESIONAL</v>
          </cell>
          <cell r="G566" t="str">
            <v>CARRERA ADMINISTRATIVA</v>
          </cell>
          <cell r="H566" t="str">
            <v>C.A.</v>
          </cell>
          <cell r="I566" t="str">
            <v>PROFESIONAL UNIVERSITARIO AREA SALUD</v>
          </cell>
          <cell r="J566">
            <v>237</v>
          </cell>
          <cell r="K566">
            <v>15</v>
          </cell>
          <cell r="L566">
            <v>41337</v>
          </cell>
        </row>
        <row r="567">
          <cell r="D567">
            <v>31155200</v>
          </cell>
          <cell r="E567" t="str">
            <v>ANGELA MARIA CABAL PEREZ</v>
          </cell>
          <cell r="F567" t="str">
            <v>PROFESIONAL</v>
          </cell>
          <cell r="G567" t="str">
            <v>CARRERA ADMINISTRATIVA</v>
          </cell>
          <cell r="H567" t="str">
            <v>C.A.</v>
          </cell>
          <cell r="I567" t="str">
            <v>PROFESIONAL UNIVERSITARIO AREA SALUD</v>
          </cell>
          <cell r="J567">
            <v>237</v>
          </cell>
          <cell r="K567">
            <v>15</v>
          </cell>
          <cell r="L567">
            <v>30588</v>
          </cell>
        </row>
        <row r="568">
          <cell r="D568">
            <v>51735059</v>
          </cell>
          <cell r="E568" t="str">
            <v>OLGA YANETH LOPEZ OSPINA</v>
          </cell>
          <cell r="F568" t="str">
            <v>PROFESIONAL</v>
          </cell>
          <cell r="G568" t="str">
            <v>CARRERA ADMINISTRATIVA</v>
          </cell>
          <cell r="H568" t="str">
            <v>C.A.</v>
          </cell>
          <cell r="I568" t="str">
            <v>PROFESIONAL UNIVERSITARIO AREA SALUD</v>
          </cell>
          <cell r="J568">
            <v>237</v>
          </cell>
          <cell r="K568">
            <v>15</v>
          </cell>
          <cell r="L568">
            <v>35338</v>
          </cell>
        </row>
        <row r="569">
          <cell r="D569">
            <v>51987965</v>
          </cell>
          <cell r="E569" t="str">
            <v>MARTHA BIBIANA BERNAL RODRIGUEZ</v>
          </cell>
          <cell r="F569" t="str">
            <v>PROFESIONAL</v>
          </cell>
          <cell r="G569" t="str">
            <v>CARRERA ADMINISTRATIVA</v>
          </cell>
          <cell r="H569" t="str">
            <v>C.A.</v>
          </cell>
          <cell r="I569" t="str">
            <v>PROFESIONAL UNIVERSITARIO AREA SALUD</v>
          </cell>
          <cell r="J569">
            <v>237</v>
          </cell>
          <cell r="K569">
            <v>15</v>
          </cell>
          <cell r="L569">
            <v>38433</v>
          </cell>
        </row>
        <row r="570">
          <cell r="D570">
            <v>52111052</v>
          </cell>
          <cell r="E570" t="str">
            <v>SANDRA PATRICIA VELASCO CABEZAS</v>
          </cell>
          <cell r="F570" t="str">
            <v>PROFESIONAL</v>
          </cell>
          <cell r="G570" t="str">
            <v>CARRERA ADMINISTRATIVA</v>
          </cell>
          <cell r="H570" t="str">
            <v>E.E.</v>
          </cell>
          <cell r="I570" t="str">
            <v>PROFESIONAL UNIVERSITARIO AREA SALUD</v>
          </cell>
          <cell r="J570">
            <v>237</v>
          </cell>
          <cell r="K570">
            <v>15</v>
          </cell>
          <cell r="L570">
            <v>34990</v>
          </cell>
        </row>
        <row r="571">
          <cell r="D571">
            <v>52146085</v>
          </cell>
          <cell r="E571" t="str">
            <v>MONICA RAMIREZ GUERRA</v>
          </cell>
          <cell r="F571" t="str">
            <v>PROFESIONAL</v>
          </cell>
          <cell r="G571" t="str">
            <v>CARRERA ADMINISTRATIVA</v>
          </cell>
          <cell r="H571" t="str">
            <v>C.A.</v>
          </cell>
          <cell r="I571" t="str">
            <v>PROFESIONAL UNIVERSITARIO AREA SALUD</v>
          </cell>
          <cell r="J571">
            <v>237</v>
          </cell>
          <cell r="K571">
            <v>15</v>
          </cell>
          <cell r="L571">
            <v>40238</v>
          </cell>
        </row>
        <row r="572">
          <cell r="F572" t="str">
            <v>PROFESIONAL</v>
          </cell>
          <cell r="G572" t="str">
            <v>CARRERA ADMINISTRATIVA</v>
          </cell>
          <cell r="H572" t="str">
            <v>V.T.</v>
          </cell>
          <cell r="I572" t="str">
            <v>PROFESIONAL UNIVERSITARIO AREA SALUD</v>
          </cell>
          <cell r="J572">
            <v>237</v>
          </cell>
          <cell r="K572">
            <v>15</v>
          </cell>
        </row>
        <row r="573">
          <cell r="D573">
            <v>63434091</v>
          </cell>
          <cell r="E573" t="str">
            <v>LYDA VIRVIESCAS GALVIS</v>
          </cell>
          <cell r="F573" t="str">
            <v>PROFESIONAL</v>
          </cell>
          <cell r="G573" t="str">
            <v>CARRERA ADMINISTRATIVA</v>
          </cell>
          <cell r="H573" t="str">
            <v>C.A.</v>
          </cell>
          <cell r="I573" t="str">
            <v>PROFESIONAL UNIVERSITARIO AREA SALUD</v>
          </cell>
          <cell r="J573">
            <v>237</v>
          </cell>
          <cell r="K573">
            <v>15</v>
          </cell>
          <cell r="L573">
            <v>40148</v>
          </cell>
        </row>
        <row r="574">
          <cell r="D574">
            <v>52045269</v>
          </cell>
          <cell r="E574" t="str">
            <v>PILAR ANDREA CHARRY ROJAS</v>
          </cell>
          <cell r="F574" t="str">
            <v>PROFESIONAL</v>
          </cell>
          <cell r="G574" t="str">
            <v>CARRERA ADMINISTRATIVA</v>
          </cell>
          <cell r="H574" t="str">
            <v>C.A.</v>
          </cell>
          <cell r="I574" t="str">
            <v>PROFESIONAL UNIVERSITARIO AREA SALUD</v>
          </cell>
          <cell r="J574">
            <v>237</v>
          </cell>
          <cell r="K574">
            <v>14</v>
          </cell>
          <cell r="L574">
            <v>40007</v>
          </cell>
        </row>
        <row r="575">
          <cell r="D575">
            <v>34535284</v>
          </cell>
          <cell r="E575" t="str">
            <v>MARIA EUGENIA DE FATIMA NATES BURBANO</v>
          </cell>
          <cell r="F575" t="str">
            <v>PROFESIONAL</v>
          </cell>
          <cell r="G575" t="str">
            <v>CARRERA ADMINISTRATIVA</v>
          </cell>
          <cell r="H575" t="str">
            <v>C.A.</v>
          </cell>
          <cell r="I575" t="str">
            <v>PROFESIONAL UNIVERSITARIO AREA SALUD</v>
          </cell>
          <cell r="J575">
            <v>237</v>
          </cell>
          <cell r="K575">
            <v>14</v>
          </cell>
          <cell r="L575">
            <v>30600</v>
          </cell>
        </row>
        <row r="576">
          <cell r="F576" t="str">
            <v>PROFESIONAL</v>
          </cell>
          <cell r="G576" t="str">
            <v>CARRERA ADMINISTRATIVA</v>
          </cell>
          <cell r="H576" t="str">
            <v>V.D.</v>
          </cell>
          <cell r="I576" t="str">
            <v>PROFESIONAL UNIVERSITARIO AREA SALUD</v>
          </cell>
          <cell r="J576">
            <v>237</v>
          </cell>
          <cell r="K576">
            <v>14</v>
          </cell>
        </row>
        <row r="577">
          <cell r="D577">
            <v>51977608</v>
          </cell>
          <cell r="E577" t="str">
            <v>YOLANDA EUGENIA BONILLA ALBARRACIN</v>
          </cell>
          <cell r="F577" t="str">
            <v>PROFESIONAL</v>
          </cell>
          <cell r="G577" t="str">
            <v>CARRERA ADMINISTRATIVA</v>
          </cell>
          <cell r="H577" t="str">
            <v>C.A.</v>
          </cell>
          <cell r="I577" t="str">
            <v>PROFESIONAL UNIVERSITARIO AREA SALUD</v>
          </cell>
          <cell r="J577">
            <v>237</v>
          </cell>
          <cell r="K577">
            <v>14</v>
          </cell>
          <cell r="L577">
            <v>40007</v>
          </cell>
        </row>
        <row r="578">
          <cell r="D578">
            <v>51610881</v>
          </cell>
          <cell r="E578" t="str">
            <v>DORIS ROCIO BUSTOS LARA</v>
          </cell>
          <cell r="F578" t="str">
            <v>PROFESIONAL</v>
          </cell>
          <cell r="G578" t="str">
            <v>CARRERA ADMINISTRATIVA</v>
          </cell>
          <cell r="H578" t="str">
            <v>C.A.</v>
          </cell>
          <cell r="I578" t="str">
            <v>PROFESIONAL UNIVERSITARIO AREA SALUD</v>
          </cell>
          <cell r="J578">
            <v>237</v>
          </cell>
          <cell r="K578">
            <v>14</v>
          </cell>
          <cell r="L578">
            <v>40484</v>
          </cell>
        </row>
        <row r="579">
          <cell r="D579">
            <v>52435510</v>
          </cell>
          <cell r="E579" t="str">
            <v>ANDREA DEL PILAR GOMEZ TORRES</v>
          </cell>
          <cell r="F579" t="str">
            <v>PROFESIONAL</v>
          </cell>
          <cell r="G579" t="str">
            <v>CARRERA ADMINISTRATIVA</v>
          </cell>
          <cell r="H579" t="str">
            <v>C.A.</v>
          </cell>
          <cell r="I579" t="str">
            <v>PROFESIONAL UNIVERSITARIO AREA SALUD</v>
          </cell>
          <cell r="J579">
            <v>237</v>
          </cell>
          <cell r="K579">
            <v>14</v>
          </cell>
          <cell r="L579">
            <v>41093</v>
          </cell>
        </row>
        <row r="580">
          <cell r="D580">
            <v>39691620</v>
          </cell>
          <cell r="E580" t="str">
            <v>ANDREA DEL PILAR CHONA CHONA</v>
          </cell>
          <cell r="F580" t="str">
            <v>PROFESIONAL</v>
          </cell>
          <cell r="G580" t="str">
            <v>CARRERA ADMINISTRATIVA</v>
          </cell>
          <cell r="H580" t="str">
            <v>C.A.</v>
          </cell>
          <cell r="I580" t="str">
            <v>PROFESIONAL UNIVERSITARIO AREA SALUD</v>
          </cell>
          <cell r="J580">
            <v>237</v>
          </cell>
          <cell r="K580">
            <v>14</v>
          </cell>
          <cell r="L580">
            <v>32043</v>
          </cell>
        </row>
        <row r="581">
          <cell r="D581">
            <v>59819324</v>
          </cell>
          <cell r="E581" t="str">
            <v>MARIELENA GUERRERO CARRILLO</v>
          </cell>
          <cell r="F581" t="str">
            <v>PROFESIONAL</v>
          </cell>
          <cell r="G581" t="str">
            <v>CARRERA ADMINISTRATIVA</v>
          </cell>
          <cell r="H581" t="str">
            <v>C.A.</v>
          </cell>
          <cell r="I581" t="str">
            <v>PROFESIONAL UNIVERSITARIO AREA SALUD</v>
          </cell>
          <cell r="J581">
            <v>237</v>
          </cell>
          <cell r="K581">
            <v>14</v>
          </cell>
          <cell r="L581">
            <v>41667</v>
          </cell>
        </row>
        <row r="582">
          <cell r="D582">
            <v>51808831</v>
          </cell>
          <cell r="E582" t="str">
            <v>MARIA SORAYA GAVIRIA JARAMILLO</v>
          </cell>
          <cell r="F582" t="str">
            <v>PROFESIONAL</v>
          </cell>
          <cell r="G582" t="str">
            <v>CARRERA ADMINISTRATIVA</v>
          </cell>
          <cell r="H582" t="str">
            <v>P.P.</v>
          </cell>
          <cell r="I582" t="str">
            <v>PROFESIONAL UNIVERSITARIO AREA SALUD</v>
          </cell>
          <cell r="J582">
            <v>237</v>
          </cell>
          <cell r="K582">
            <v>14</v>
          </cell>
          <cell r="L582">
            <v>33380</v>
          </cell>
        </row>
        <row r="583">
          <cell r="D583">
            <v>52150501</v>
          </cell>
          <cell r="E583" t="str">
            <v>OLGA PATRICIA MERA GUEVARA</v>
          </cell>
          <cell r="F583" t="str">
            <v>PROFESIONAL</v>
          </cell>
          <cell r="G583" t="str">
            <v>CARRERA ADMINISTRATIVA</v>
          </cell>
          <cell r="H583" t="str">
            <v>C.A.</v>
          </cell>
          <cell r="I583" t="str">
            <v>PROFESIONAL UNIVERSITARIO AREA SALUD</v>
          </cell>
          <cell r="J583">
            <v>237</v>
          </cell>
          <cell r="K583">
            <v>14</v>
          </cell>
          <cell r="L583">
            <v>40058</v>
          </cell>
        </row>
        <row r="584">
          <cell r="D584">
            <v>51555670</v>
          </cell>
          <cell r="E584" t="str">
            <v>ALBA CONSUELO QUINTERO DE RIVEROS</v>
          </cell>
          <cell r="F584" t="str">
            <v>PROFESIONAL</v>
          </cell>
          <cell r="G584" t="str">
            <v>CARRERA ADMINISTRATIVA</v>
          </cell>
          <cell r="H584" t="str">
            <v>C.A.</v>
          </cell>
          <cell r="I584" t="str">
            <v>PROFESIONAL UNIVERSITARIO AREA SALUD</v>
          </cell>
          <cell r="J584">
            <v>237</v>
          </cell>
          <cell r="K584">
            <v>14</v>
          </cell>
          <cell r="L584">
            <v>34919</v>
          </cell>
        </row>
        <row r="585">
          <cell r="F585" t="str">
            <v>PROFESIONAL</v>
          </cell>
          <cell r="G585" t="str">
            <v>CARRERA ADMINISTRATIVA</v>
          </cell>
          <cell r="H585" t="str">
            <v>V.D.</v>
          </cell>
          <cell r="I585" t="str">
            <v>PROFESIONAL UNIVERSITARIO AREA SALUD</v>
          </cell>
          <cell r="J585">
            <v>237</v>
          </cell>
          <cell r="K585">
            <v>14</v>
          </cell>
        </row>
        <row r="586">
          <cell r="F586" t="str">
            <v>PROFESIONAL</v>
          </cell>
          <cell r="G586" t="str">
            <v>CARRERA ADMINISTRATIVA</v>
          </cell>
          <cell r="H586" t="str">
            <v>V.D.</v>
          </cell>
          <cell r="I586" t="str">
            <v>PROFESIONAL UNIVERSITARIO AREA SALUD</v>
          </cell>
          <cell r="J586">
            <v>237</v>
          </cell>
          <cell r="K586">
            <v>14</v>
          </cell>
        </row>
        <row r="587">
          <cell r="D587">
            <v>51638527</v>
          </cell>
          <cell r="E587" t="str">
            <v>BLANCA FANNY GALINDO TRIANA</v>
          </cell>
          <cell r="F587" t="str">
            <v>PROFESIONAL</v>
          </cell>
          <cell r="G587" t="str">
            <v>CARRERA ADMINISTRATIVA</v>
          </cell>
          <cell r="H587" t="str">
            <v>E.E.</v>
          </cell>
          <cell r="I587" t="str">
            <v>PROFESIONAL UNIVERSITARIO AREA SALUD</v>
          </cell>
          <cell r="J587">
            <v>237</v>
          </cell>
          <cell r="K587">
            <v>14</v>
          </cell>
          <cell r="L587">
            <v>30733</v>
          </cell>
        </row>
        <row r="588">
          <cell r="F588" t="str">
            <v>PROFESIONAL</v>
          </cell>
          <cell r="G588" t="str">
            <v>CARRERA ADMINISTRATIVA</v>
          </cell>
          <cell r="H588" t="str">
            <v>V.D.</v>
          </cell>
          <cell r="I588" t="str">
            <v>PROFESIONAL UNIVERSITARIO AREA SALUD</v>
          </cell>
          <cell r="J588">
            <v>237</v>
          </cell>
          <cell r="K588">
            <v>14</v>
          </cell>
        </row>
        <row r="589">
          <cell r="F589" t="str">
            <v>PROFESIONAL</v>
          </cell>
          <cell r="G589" t="str">
            <v>CARRERA ADMINISTRATIVA</v>
          </cell>
          <cell r="H589" t="str">
            <v>V.D.</v>
          </cell>
          <cell r="I589" t="str">
            <v>PROFESIONAL UNIVERSITARIO AREA SALUD</v>
          </cell>
          <cell r="J589">
            <v>237</v>
          </cell>
          <cell r="K589">
            <v>14</v>
          </cell>
        </row>
        <row r="590">
          <cell r="D590">
            <v>39531122</v>
          </cell>
          <cell r="E590" t="str">
            <v>LILIANA HERRERA MILLAN</v>
          </cell>
          <cell r="F590" t="str">
            <v>PROFESIONAL</v>
          </cell>
          <cell r="G590" t="str">
            <v>CARRERA ADMINISTRATIVA</v>
          </cell>
          <cell r="H590" t="str">
            <v>E.E.</v>
          </cell>
          <cell r="I590" t="str">
            <v>PROFESIONAL UNIVERSITARIO AREA SALUD</v>
          </cell>
          <cell r="J590">
            <v>237</v>
          </cell>
          <cell r="K590">
            <v>14</v>
          </cell>
          <cell r="L590">
            <v>32953</v>
          </cell>
        </row>
        <row r="591">
          <cell r="F591" t="str">
            <v>PROFESIONAL</v>
          </cell>
          <cell r="G591" t="str">
            <v>CARRERA ADMINISTRATIVA</v>
          </cell>
          <cell r="H591" t="str">
            <v>V.D.</v>
          </cell>
          <cell r="I591" t="str">
            <v>PROFESIONAL UNIVERSITARIO AREA SALUD</v>
          </cell>
          <cell r="J591">
            <v>237</v>
          </cell>
          <cell r="K591">
            <v>14</v>
          </cell>
        </row>
        <row r="592">
          <cell r="D592">
            <v>51849298</v>
          </cell>
          <cell r="E592" t="str">
            <v>DORIS JULIETA MEDINA OSORIO</v>
          </cell>
          <cell r="F592" t="str">
            <v>PROFESIONAL</v>
          </cell>
          <cell r="G592" t="str">
            <v>CARRERA ADMINISTRATIVA</v>
          </cell>
          <cell r="H592" t="str">
            <v>C.A.</v>
          </cell>
          <cell r="I592" t="str">
            <v>PROFESIONAL UNIVERSITARIO AREA SALUD</v>
          </cell>
          <cell r="J592">
            <v>237</v>
          </cell>
          <cell r="K592">
            <v>16</v>
          </cell>
          <cell r="L592">
            <v>36313</v>
          </cell>
        </row>
        <row r="593">
          <cell r="D593">
            <v>79404213</v>
          </cell>
          <cell r="E593" t="str">
            <v>JOHN FREDDY MORALES SABOGAL</v>
          </cell>
          <cell r="F593" t="str">
            <v>PROFESIONAL</v>
          </cell>
          <cell r="G593" t="str">
            <v>CARRERA ADMINISTRATIVA</v>
          </cell>
          <cell r="H593" t="str">
            <v>C.A.</v>
          </cell>
          <cell r="I593" t="str">
            <v>PROFESIONAL UNIVERSITARIO AREA SALUD</v>
          </cell>
          <cell r="J593">
            <v>237</v>
          </cell>
          <cell r="K593">
            <v>16</v>
          </cell>
          <cell r="L593">
            <v>34975</v>
          </cell>
        </row>
        <row r="594">
          <cell r="D594">
            <v>52963955</v>
          </cell>
          <cell r="E594" t="str">
            <v xml:space="preserve">JANETH MIREYA VALBUENA MUÑOZ </v>
          </cell>
          <cell r="F594" t="str">
            <v>PROFESIONAL</v>
          </cell>
          <cell r="G594" t="str">
            <v>CARRERA ADMINISTRATIVA</v>
          </cell>
          <cell r="H594" t="str">
            <v>C.A.</v>
          </cell>
          <cell r="I594" t="str">
            <v>PROFESIONAL UNIVERSITARIO AREA SALUD</v>
          </cell>
          <cell r="J594">
            <v>237</v>
          </cell>
          <cell r="K594">
            <v>16</v>
          </cell>
          <cell r="L594">
            <v>41065</v>
          </cell>
        </row>
        <row r="595">
          <cell r="F595" t="str">
            <v>PROFESIONAL</v>
          </cell>
          <cell r="G595" t="str">
            <v>CARRERA ADMINISTRATIVA</v>
          </cell>
          <cell r="H595" t="str">
            <v>V.D.</v>
          </cell>
          <cell r="I595" t="str">
            <v>PROFESIONAL UNIVERSITARIO AREA SALUD</v>
          </cell>
          <cell r="J595">
            <v>237</v>
          </cell>
          <cell r="K595">
            <v>16</v>
          </cell>
        </row>
        <row r="596">
          <cell r="D596">
            <v>32626960</v>
          </cell>
          <cell r="E596" t="str">
            <v>LOURDES MAURY ISAACS</v>
          </cell>
          <cell r="F596" t="str">
            <v>PROFESIONAL</v>
          </cell>
          <cell r="G596" t="str">
            <v>CARRERA ADMINISTRATIVA</v>
          </cell>
          <cell r="H596" t="str">
            <v>C.A.</v>
          </cell>
          <cell r="I596" t="str">
            <v>PROFESIONAL UNIVERSITARIO AREA SALUD</v>
          </cell>
          <cell r="J596">
            <v>237</v>
          </cell>
          <cell r="K596">
            <v>16</v>
          </cell>
          <cell r="L596">
            <v>33564</v>
          </cell>
        </row>
        <row r="597">
          <cell r="D597">
            <v>37316068</v>
          </cell>
          <cell r="E597" t="str">
            <v>MARGARITA ROSA HADDAD LINERO</v>
          </cell>
          <cell r="F597" t="str">
            <v>PROFESIONAL</v>
          </cell>
          <cell r="G597" t="str">
            <v>CARRERA ADMINISTRATIVA</v>
          </cell>
          <cell r="H597" t="str">
            <v>C.A.</v>
          </cell>
          <cell r="I597" t="str">
            <v>PROFESIONAL UNIVERSITARIO AREA SALUD</v>
          </cell>
          <cell r="J597">
            <v>237</v>
          </cell>
          <cell r="K597">
            <v>16</v>
          </cell>
          <cell r="L597">
            <v>33290</v>
          </cell>
        </row>
        <row r="598">
          <cell r="D598">
            <v>41752920</v>
          </cell>
          <cell r="E598" t="str">
            <v>MARIA ISABEL ESCOBAR GONZALEZ</v>
          </cell>
          <cell r="F598" t="str">
            <v>PROFESIONAL</v>
          </cell>
          <cell r="G598" t="str">
            <v>CARRERA ADMINISTRATIVA</v>
          </cell>
          <cell r="H598" t="str">
            <v>C.A.</v>
          </cell>
          <cell r="I598" t="str">
            <v>PROFESIONAL UNIVERSITARIO AREA SALUD</v>
          </cell>
          <cell r="J598">
            <v>237</v>
          </cell>
          <cell r="K598">
            <v>16</v>
          </cell>
          <cell r="L598">
            <v>30824</v>
          </cell>
        </row>
        <row r="599">
          <cell r="D599">
            <v>51668017</v>
          </cell>
          <cell r="E599" t="str">
            <v>LUCIA PEDRAZA DUARTE</v>
          </cell>
          <cell r="F599" t="str">
            <v>PROFESIONAL</v>
          </cell>
          <cell r="G599" t="str">
            <v>CARRERA ADMINISTRATIVA</v>
          </cell>
          <cell r="H599" t="str">
            <v>C.A.</v>
          </cell>
          <cell r="I599" t="str">
            <v>PROFESIONAL UNIVERSITARIO AREA SALUD</v>
          </cell>
          <cell r="J599">
            <v>237</v>
          </cell>
          <cell r="K599">
            <v>16</v>
          </cell>
          <cell r="L599">
            <v>33738</v>
          </cell>
        </row>
        <row r="600">
          <cell r="D600">
            <v>51706920</v>
          </cell>
          <cell r="E600" t="str">
            <v>OLGA LUCIA DIAZ VARGAS</v>
          </cell>
          <cell r="F600" t="str">
            <v>PROFESIONAL</v>
          </cell>
          <cell r="G600" t="str">
            <v>CARRERA ADMINISTRATIVA</v>
          </cell>
          <cell r="H600" t="str">
            <v>C.A.</v>
          </cell>
          <cell r="I600" t="str">
            <v>PROFESIONAL UNIVERSITARIO AREA SALUD</v>
          </cell>
          <cell r="J600">
            <v>237</v>
          </cell>
          <cell r="K600">
            <v>16</v>
          </cell>
          <cell r="L600">
            <v>36326</v>
          </cell>
        </row>
        <row r="601">
          <cell r="D601">
            <v>51890255</v>
          </cell>
          <cell r="E601" t="str">
            <v>GLORIA PATRICIA RAMIREZ BERNIER</v>
          </cell>
          <cell r="F601" t="str">
            <v>PROFESIONAL</v>
          </cell>
          <cell r="G601" t="str">
            <v>CARRERA ADMINISTRATIVA</v>
          </cell>
          <cell r="H601" t="str">
            <v>C.A.</v>
          </cell>
          <cell r="I601" t="str">
            <v>PROFESIONAL UNIVERSITARIO AREA SALUD</v>
          </cell>
          <cell r="J601">
            <v>237</v>
          </cell>
          <cell r="K601">
            <v>16</v>
          </cell>
          <cell r="L601">
            <v>40956</v>
          </cell>
        </row>
        <row r="602">
          <cell r="D602">
            <v>51922908</v>
          </cell>
          <cell r="E602" t="str">
            <v>LUZ PATRICIA AVENDAÑO MORALES</v>
          </cell>
          <cell r="F602" t="str">
            <v>PROFESIONAL</v>
          </cell>
          <cell r="G602" t="str">
            <v>CARRERA ADMINISTRATIVA</v>
          </cell>
          <cell r="H602" t="str">
            <v>C.A.</v>
          </cell>
          <cell r="I602" t="str">
            <v>PROFESIONAL UNIVERSITARIO AREA SALUD</v>
          </cell>
          <cell r="J602">
            <v>237</v>
          </cell>
          <cell r="K602">
            <v>16</v>
          </cell>
          <cell r="L602">
            <v>34976</v>
          </cell>
        </row>
        <row r="603">
          <cell r="D603">
            <v>51951690</v>
          </cell>
          <cell r="E603" t="str">
            <v>NIDIA PATRICIA VARGAS CARDENAS</v>
          </cell>
          <cell r="F603" t="str">
            <v>PROFESIONAL</v>
          </cell>
          <cell r="G603" t="str">
            <v>CARRERA ADMINISTRATIVA</v>
          </cell>
          <cell r="H603" t="str">
            <v>C.A.</v>
          </cell>
          <cell r="I603" t="str">
            <v>PROFESIONAL UNIVERSITARIO AREA SALUD</v>
          </cell>
          <cell r="J603">
            <v>237</v>
          </cell>
          <cell r="K603">
            <v>16</v>
          </cell>
          <cell r="L603">
            <v>33674</v>
          </cell>
        </row>
        <row r="604">
          <cell r="D604">
            <v>52040177</v>
          </cell>
          <cell r="E604" t="str">
            <v>ETILVIA DEL CARMEN BURGOS PEÑA</v>
          </cell>
          <cell r="F604" t="str">
            <v>PROFESIONAL</v>
          </cell>
          <cell r="G604" t="str">
            <v>CARRERA ADMINISTRATIVA</v>
          </cell>
          <cell r="H604" t="str">
            <v>C.A.</v>
          </cell>
          <cell r="I604" t="str">
            <v>PROFESIONAL UNIVERSITARIO AREA SALUD</v>
          </cell>
          <cell r="J604">
            <v>237</v>
          </cell>
          <cell r="K604">
            <v>16</v>
          </cell>
          <cell r="L604">
            <v>41095</v>
          </cell>
        </row>
        <row r="605">
          <cell r="F605" t="str">
            <v>PROFESIONAL</v>
          </cell>
          <cell r="G605" t="str">
            <v>CARRERA ADMINISTRATIVA</v>
          </cell>
          <cell r="H605" t="str">
            <v>V.D.</v>
          </cell>
          <cell r="I605" t="str">
            <v>PROFESIONAL UNIVERSITARIO AREA SALUD</v>
          </cell>
          <cell r="J605">
            <v>237</v>
          </cell>
          <cell r="K605">
            <v>16</v>
          </cell>
        </row>
        <row r="606">
          <cell r="F606" t="str">
            <v>PROFESIONAL</v>
          </cell>
          <cell r="G606" t="str">
            <v>CARRERA ADMINISTRATIVA</v>
          </cell>
          <cell r="H606" t="str">
            <v>V.D.</v>
          </cell>
          <cell r="I606" t="str">
            <v>PROFESIONAL UNIVERSITARIO AREA SALUD</v>
          </cell>
          <cell r="J606">
            <v>237</v>
          </cell>
          <cell r="K606">
            <v>16</v>
          </cell>
        </row>
        <row r="607">
          <cell r="F607" t="str">
            <v>PROFESIONAL</v>
          </cell>
          <cell r="G607" t="str">
            <v>CARRERA ADMINISTRATIVA</v>
          </cell>
          <cell r="H607" t="str">
            <v>V.D.</v>
          </cell>
          <cell r="I607" t="str">
            <v>PROFESIONAL UNIVERSITARIO AREA SALUD</v>
          </cell>
          <cell r="J607">
            <v>237</v>
          </cell>
          <cell r="K607">
            <v>16</v>
          </cell>
        </row>
        <row r="608">
          <cell r="D608">
            <v>41793691</v>
          </cell>
          <cell r="E608" t="str">
            <v>MARGARITA EUGENIA FRIAS MIER</v>
          </cell>
          <cell r="F608" t="str">
            <v>PROFESIONAL</v>
          </cell>
          <cell r="G608" t="str">
            <v>CARRERA ADMINISTRATIVA</v>
          </cell>
          <cell r="H608" t="str">
            <v>C.A.</v>
          </cell>
          <cell r="I608" t="str">
            <v>PROFESIONAL UNIVERSITARIO AREA SALUD</v>
          </cell>
          <cell r="J608">
            <v>237</v>
          </cell>
          <cell r="K608">
            <v>16</v>
          </cell>
          <cell r="L608">
            <v>30441</v>
          </cell>
        </row>
        <row r="609">
          <cell r="D609">
            <v>51880298</v>
          </cell>
          <cell r="E609" t="str">
            <v>MARTHA LUCIA BERMUDEZ SANTANA</v>
          </cell>
          <cell r="F609" t="str">
            <v>PROFESIONAL</v>
          </cell>
          <cell r="G609" t="str">
            <v>CARRERA ADMINISTRATIVA</v>
          </cell>
          <cell r="H609" t="str">
            <v>C.A.</v>
          </cell>
          <cell r="I609" t="str">
            <v>PROFESIONAL UNIVERSITARIO AREA SALUD</v>
          </cell>
          <cell r="J609">
            <v>237</v>
          </cell>
          <cell r="K609">
            <v>16</v>
          </cell>
          <cell r="L609">
            <v>41036</v>
          </cell>
        </row>
        <row r="610">
          <cell r="D610">
            <v>41649397</v>
          </cell>
          <cell r="E610" t="str">
            <v>DORIS CARDENAS OVALLE</v>
          </cell>
          <cell r="F610" t="str">
            <v>PROFESIONAL</v>
          </cell>
          <cell r="G610" t="str">
            <v>CARRERA ADMINISTRATIVA</v>
          </cell>
          <cell r="H610" t="str">
            <v>C.A.</v>
          </cell>
          <cell r="I610" t="str">
            <v>PROFESIONAL UNIVERSITARIO AREA SALUD</v>
          </cell>
          <cell r="J610">
            <v>237</v>
          </cell>
          <cell r="K610">
            <v>16</v>
          </cell>
          <cell r="L610">
            <v>41036</v>
          </cell>
        </row>
        <row r="611">
          <cell r="D611">
            <v>49785142</v>
          </cell>
          <cell r="E611" t="str">
            <v>MIRTHA CAROLINA CASTILLEJO RODRIGUEZ</v>
          </cell>
          <cell r="F611" t="str">
            <v>PROFESIONAL</v>
          </cell>
          <cell r="G611" t="str">
            <v>CARRERA ADMINISTRATIVA</v>
          </cell>
          <cell r="H611" t="str">
            <v>C.A.</v>
          </cell>
          <cell r="I611" t="str">
            <v>PROFESIONAL UNIVERSITARIO AREA SALUD</v>
          </cell>
          <cell r="J611">
            <v>237</v>
          </cell>
          <cell r="K611">
            <v>16</v>
          </cell>
          <cell r="L611">
            <v>40058</v>
          </cell>
        </row>
        <row r="612">
          <cell r="D612">
            <v>51750805</v>
          </cell>
          <cell r="E612" t="str">
            <v>MARIA CONSTANZA CORREA NOSSA</v>
          </cell>
          <cell r="F612" t="str">
            <v>PROFESIONAL</v>
          </cell>
          <cell r="G612" t="str">
            <v>CARRERA ADMINISTRATIVA</v>
          </cell>
          <cell r="H612" t="str">
            <v>C.A.</v>
          </cell>
          <cell r="I612" t="str">
            <v>PROFESIONAL UNIVERSITARIO AREA SALUD</v>
          </cell>
          <cell r="J612">
            <v>237</v>
          </cell>
          <cell r="K612">
            <v>16</v>
          </cell>
          <cell r="L612">
            <v>31721</v>
          </cell>
        </row>
        <row r="613">
          <cell r="F613" t="str">
            <v>PROFESIONAL</v>
          </cell>
          <cell r="G613" t="str">
            <v>CARRERA ADMINISTRATIVA</v>
          </cell>
          <cell r="H613" t="str">
            <v>V.D.</v>
          </cell>
          <cell r="I613" t="str">
            <v>PROFESIONAL UNIVERSITARIO AREA SALUD</v>
          </cell>
          <cell r="J613">
            <v>237</v>
          </cell>
          <cell r="K613">
            <v>16</v>
          </cell>
        </row>
        <row r="614">
          <cell r="D614">
            <v>52046584</v>
          </cell>
          <cell r="E614" t="str">
            <v>OLGA LUCIA GONZALEZ VALENZUELA</v>
          </cell>
          <cell r="F614" t="str">
            <v>PROFESIONAL</v>
          </cell>
          <cell r="G614" t="str">
            <v>CARRERA ADMINISTRATIVA</v>
          </cell>
          <cell r="H614" t="str">
            <v>C.A.</v>
          </cell>
          <cell r="I614" t="str">
            <v>PROFESIONAL UNIVERSITARIO AREA SALUD</v>
          </cell>
          <cell r="J614">
            <v>237</v>
          </cell>
          <cell r="K614">
            <v>16</v>
          </cell>
          <cell r="L614">
            <v>35415</v>
          </cell>
        </row>
        <row r="615">
          <cell r="D615">
            <v>51759966</v>
          </cell>
          <cell r="E615" t="str">
            <v>MARIA SILVIA HERNANDEZ PALACIOS</v>
          </cell>
          <cell r="F615" t="str">
            <v>PROFESIONAL</v>
          </cell>
          <cell r="G615" t="str">
            <v>CARRERA ADMINISTRATIVA</v>
          </cell>
          <cell r="H615" t="str">
            <v>C.A.</v>
          </cell>
          <cell r="I615" t="str">
            <v>PROFESIONAL UNIVERSITARIO AREA SALUD</v>
          </cell>
          <cell r="J615">
            <v>237</v>
          </cell>
          <cell r="K615">
            <v>16</v>
          </cell>
          <cell r="L615">
            <v>41036</v>
          </cell>
        </row>
        <row r="616">
          <cell r="D616">
            <v>51811016</v>
          </cell>
          <cell r="E616" t="str">
            <v>LUZ JANNETH MARQUEZ VELOSA</v>
          </cell>
          <cell r="F616" t="str">
            <v>PROFESIONAL</v>
          </cell>
          <cell r="G616" t="str">
            <v>CARRERA ADMINISTRATIVA</v>
          </cell>
          <cell r="H616" t="str">
            <v>C.A.</v>
          </cell>
          <cell r="I616" t="str">
            <v>PROFESIONAL UNIVERSITARIO AREA SALUD</v>
          </cell>
          <cell r="J616">
            <v>237</v>
          </cell>
          <cell r="K616">
            <v>16</v>
          </cell>
          <cell r="L616">
            <v>32757</v>
          </cell>
        </row>
        <row r="617">
          <cell r="D617">
            <v>52830434</v>
          </cell>
          <cell r="E617" t="str">
            <v>GINA ALEJANDRA NARANJO MEDINA</v>
          </cell>
          <cell r="F617" t="str">
            <v>PROFESIONAL</v>
          </cell>
          <cell r="G617" t="str">
            <v>CARRERA ADMINISTRATIVA</v>
          </cell>
          <cell r="H617" t="str">
            <v>C.A.</v>
          </cell>
          <cell r="I617" t="str">
            <v>PROFESIONAL UNIVERSITARIO AREA SALUD</v>
          </cell>
          <cell r="J617">
            <v>237</v>
          </cell>
          <cell r="K617">
            <v>16</v>
          </cell>
          <cell r="L617">
            <v>41042</v>
          </cell>
        </row>
        <row r="618">
          <cell r="D618">
            <v>52375845</v>
          </cell>
          <cell r="E618" t="str">
            <v>MARILUZ ORJUELA ROJAS</v>
          </cell>
          <cell r="F618" t="str">
            <v>PROFESIONAL</v>
          </cell>
          <cell r="G618" t="str">
            <v>CARRERA ADMINISTRATIVA</v>
          </cell>
          <cell r="H618" t="str">
            <v>C.A.</v>
          </cell>
          <cell r="I618" t="str">
            <v>PROFESIONAL UNIVERSITARIO AREA SALUD</v>
          </cell>
          <cell r="J618">
            <v>237</v>
          </cell>
          <cell r="K618">
            <v>16</v>
          </cell>
          <cell r="L618">
            <v>41036</v>
          </cell>
        </row>
        <row r="619">
          <cell r="D619">
            <v>20471122</v>
          </cell>
          <cell r="E619" t="str">
            <v>FABIOLA ORREGO ECHEVERRY</v>
          </cell>
          <cell r="F619" t="str">
            <v>PROFESIONAL</v>
          </cell>
          <cell r="G619" t="str">
            <v>CARRERA ADMINISTRATIVA</v>
          </cell>
          <cell r="H619" t="str">
            <v>C.A.</v>
          </cell>
          <cell r="I619" t="str">
            <v>PROFESIONAL UNIVERSITARIO AREA SALUD</v>
          </cell>
          <cell r="J619">
            <v>237</v>
          </cell>
          <cell r="K619">
            <v>16</v>
          </cell>
          <cell r="L619">
            <v>30733</v>
          </cell>
        </row>
        <row r="620">
          <cell r="F620" t="str">
            <v>PROFESIONAL</v>
          </cell>
          <cell r="G620" t="str">
            <v>CARRERA ADMINISTRATIVA</v>
          </cell>
          <cell r="H620" t="str">
            <v>V.D.</v>
          </cell>
          <cell r="I620" t="str">
            <v>PROFESIONAL UNIVERSITARIO AREA SALUD</v>
          </cell>
          <cell r="J620">
            <v>237</v>
          </cell>
          <cell r="K620">
            <v>16</v>
          </cell>
        </row>
        <row r="621">
          <cell r="F621" t="str">
            <v>PROFESIONAL</v>
          </cell>
          <cell r="G621" t="str">
            <v>CARRERA ADMINISTRATIVA</v>
          </cell>
          <cell r="H621" t="str">
            <v>V.D.</v>
          </cell>
          <cell r="I621" t="str">
            <v>PROFESIONAL UNIVERSITARIO AREA SALUD</v>
          </cell>
          <cell r="J621">
            <v>237</v>
          </cell>
          <cell r="K621">
            <v>16</v>
          </cell>
        </row>
        <row r="622">
          <cell r="F622" t="str">
            <v>PROFESIONAL</v>
          </cell>
          <cell r="G622" t="str">
            <v>CARRERA ADMINISTRATIVA</v>
          </cell>
          <cell r="H622" t="str">
            <v>V.D.</v>
          </cell>
          <cell r="I622" t="str">
            <v>PROFESIONAL UNIVERSITARIO AREA SALUD</v>
          </cell>
          <cell r="J622">
            <v>237</v>
          </cell>
          <cell r="K622">
            <v>16</v>
          </cell>
        </row>
        <row r="623">
          <cell r="F623" t="str">
            <v>PROFESIONAL</v>
          </cell>
          <cell r="G623" t="str">
            <v>CARRERA ADMINISTRATIVA</v>
          </cell>
          <cell r="H623" t="str">
            <v>V.D.</v>
          </cell>
          <cell r="I623" t="str">
            <v>PROFESIONAL UNIVERSITARIO AREA SALUD</v>
          </cell>
          <cell r="J623">
            <v>237</v>
          </cell>
          <cell r="K623">
            <v>16</v>
          </cell>
        </row>
        <row r="624">
          <cell r="D624">
            <v>51961513</v>
          </cell>
          <cell r="E624" t="str">
            <v>MARTHA LUCIA GUERRA ARANGUREN</v>
          </cell>
          <cell r="F624" t="str">
            <v>PROFESIONAL</v>
          </cell>
          <cell r="G624" t="str">
            <v>CARRERA ADMINISTRATIVA</v>
          </cell>
          <cell r="H624" t="str">
            <v>C.A.</v>
          </cell>
          <cell r="I624" t="str">
            <v>PROFESIONAL UNIVERSITARIO AREA SALUD</v>
          </cell>
          <cell r="J624">
            <v>237</v>
          </cell>
          <cell r="K624">
            <v>16</v>
          </cell>
          <cell r="L624">
            <v>35268</v>
          </cell>
        </row>
        <row r="625">
          <cell r="D625">
            <v>52152472</v>
          </cell>
          <cell r="E625" t="str">
            <v>LILIAN YAMILE ROMERO GRANADOS</v>
          </cell>
          <cell r="F625" t="str">
            <v>PROFESIONAL</v>
          </cell>
          <cell r="G625" t="str">
            <v>CARRERA ADMINISTRATIVA</v>
          </cell>
          <cell r="H625" t="str">
            <v>C.A.</v>
          </cell>
          <cell r="I625" t="str">
            <v>PROFESIONAL UNIVERSITARIO AREA SALUD</v>
          </cell>
          <cell r="J625">
            <v>237</v>
          </cell>
          <cell r="K625">
            <v>16</v>
          </cell>
          <cell r="L625">
            <v>40756</v>
          </cell>
        </row>
        <row r="626">
          <cell r="F626" t="str">
            <v>PROFESIONAL</v>
          </cell>
          <cell r="G626" t="str">
            <v>CARRERA ADMINISTRATIVA</v>
          </cell>
          <cell r="H626" t="str">
            <v>V.D.</v>
          </cell>
          <cell r="I626" t="str">
            <v>PROFESIONAL UNIVERSITARIO AREA SALUD</v>
          </cell>
          <cell r="J626">
            <v>237</v>
          </cell>
          <cell r="K626">
            <v>16</v>
          </cell>
        </row>
        <row r="627">
          <cell r="F627" t="str">
            <v>PROFESIONAL</v>
          </cell>
          <cell r="G627" t="str">
            <v>CARRERA ADMINISTRATIVA</v>
          </cell>
          <cell r="H627" t="str">
            <v>V.D.</v>
          </cell>
          <cell r="I627" t="str">
            <v>PROFESIONAL UNIVERSITARIO AREA SALUD</v>
          </cell>
          <cell r="J627">
            <v>237</v>
          </cell>
          <cell r="K627">
            <v>16</v>
          </cell>
        </row>
        <row r="628">
          <cell r="D628">
            <v>51953887</v>
          </cell>
          <cell r="E628" t="str">
            <v>ANA CECILIA FLORIAN FRANCO</v>
          </cell>
          <cell r="F628" t="str">
            <v>PROFESIONAL</v>
          </cell>
          <cell r="G628" t="str">
            <v>CARRERA ADMINISTRATIVA</v>
          </cell>
          <cell r="H628" t="str">
            <v>C.A.</v>
          </cell>
          <cell r="I628" t="str">
            <v>PROFESIONAL UNIVERSITARIO AREA SALUD</v>
          </cell>
          <cell r="J628">
            <v>237</v>
          </cell>
          <cell r="K628">
            <v>16</v>
          </cell>
          <cell r="L628">
            <v>35005</v>
          </cell>
        </row>
        <row r="629">
          <cell r="F629" t="str">
            <v>PROFESIONAL</v>
          </cell>
          <cell r="G629" t="str">
            <v>CARRERA ADMINISTRATIVA</v>
          </cell>
          <cell r="H629" t="str">
            <v>V.D.</v>
          </cell>
          <cell r="I629" t="str">
            <v>PROFESIONAL UNIVERSITARIO AREA SALUD</v>
          </cell>
          <cell r="J629">
            <v>237</v>
          </cell>
          <cell r="K629">
            <v>16</v>
          </cell>
        </row>
        <row r="630">
          <cell r="F630" t="str">
            <v>PROFESIONAL</v>
          </cell>
          <cell r="G630" t="str">
            <v>CARRERA ADMINISTRATIVA</v>
          </cell>
          <cell r="H630" t="str">
            <v>V.D.</v>
          </cell>
          <cell r="I630" t="str">
            <v>PROFESIONAL UNIVERSITARIO AREA SALUD</v>
          </cell>
          <cell r="J630">
            <v>237</v>
          </cell>
          <cell r="K630">
            <v>16</v>
          </cell>
        </row>
        <row r="631">
          <cell r="D631">
            <v>51982302</v>
          </cell>
          <cell r="E631" t="str">
            <v>CARMEN PATRICIA SALGADO RACINY</v>
          </cell>
          <cell r="F631" t="str">
            <v>PROFESIONAL</v>
          </cell>
          <cell r="G631" t="str">
            <v>CARRERA ADMINISTRATIVA</v>
          </cell>
          <cell r="H631" t="str">
            <v>C.A.</v>
          </cell>
          <cell r="I631" t="str">
            <v>PROFESIONAL UNIVERSITARIO AREA SALUD</v>
          </cell>
          <cell r="J631">
            <v>237</v>
          </cell>
          <cell r="K631">
            <v>16</v>
          </cell>
          <cell r="L631">
            <v>40227</v>
          </cell>
        </row>
        <row r="632">
          <cell r="D632">
            <v>51777352</v>
          </cell>
          <cell r="E632" t="str">
            <v>SILVIA MARIA DEL PILAR ZULUAGA CRISTANCHO</v>
          </cell>
          <cell r="F632" t="str">
            <v>PROFESIONAL</v>
          </cell>
          <cell r="G632" t="str">
            <v>CARRERA ADMINISTRATIVA</v>
          </cell>
          <cell r="H632" t="str">
            <v>C.A.</v>
          </cell>
          <cell r="I632" t="str">
            <v>PROFESIONAL UNIVERSITARIO AREA SALUD</v>
          </cell>
          <cell r="J632">
            <v>237</v>
          </cell>
          <cell r="K632">
            <v>16</v>
          </cell>
          <cell r="L632">
            <v>33634</v>
          </cell>
        </row>
        <row r="633">
          <cell r="F633" t="str">
            <v>PROFESIONAL</v>
          </cell>
          <cell r="G633" t="str">
            <v>CARRERA ADMINISTRATIVA</v>
          </cell>
          <cell r="H633" t="str">
            <v>V.D.</v>
          </cell>
          <cell r="I633" t="str">
            <v>PROFESIONAL UNIVERSITARIO AREA SALUD</v>
          </cell>
          <cell r="J633">
            <v>237</v>
          </cell>
          <cell r="K633">
            <v>19</v>
          </cell>
        </row>
        <row r="634">
          <cell r="F634" t="str">
            <v>PROFESIONAL</v>
          </cell>
          <cell r="G634" t="str">
            <v>CARRERA ADMINISTRATIVA</v>
          </cell>
          <cell r="H634" t="str">
            <v>V.D.</v>
          </cell>
          <cell r="I634" t="str">
            <v>PROFESIONAL UNIVERSITARIO AREA SALUD</v>
          </cell>
          <cell r="J634">
            <v>237</v>
          </cell>
          <cell r="K634">
            <v>19</v>
          </cell>
        </row>
        <row r="635">
          <cell r="D635">
            <v>46364211</v>
          </cell>
          <cell r="E635" t="str">
            <v>MAGDA YOHANA CHAPARRO RODRIGUEZ</v>
          </cell>
          <cell r="F635" t="str">
            <v>PROFESIONAL</v>
          </cell>
          <cell r="G635" t="str">
            <v>CARRERA ADMINISTRATIVA</v>
          </cell>
          <cell r="H635" t="str">
            <v>P.P.</v>
          </cell>
          <cell r="I635" t="str">
            <v>PROFESIONAL UNIVERSITARIO AREA SALUD</v>
          </cell>
          <cell r="J635">
            <v>237</v>
          </cell>
          <cell r="K635">
            <v>19</v>
          </cell>
          <cell r="L635">
            <v>37167</v>
          </cell>
        </row>
        <row r="636">
          <cell r="D636">
            <v>51654081</v>
          </cell>
          <cell r="E636" t="str">
            <v>LILIANA DEL PILAR ARANGO SANCHEZ</v>
          </cell>
          <cell r="F636" t="str">
            <v>PROFESIONAL</v>
          </cell>
          <cell r="G636" t="str">
            <v>CARRERA ADMINISTRATIVA</v>
          </cell>
          <cell r="H636" t="str">
            <v>P.P.</v>
          </cell>
          <cell r="I636" t="str">
            <v>PROFESIONAL ESPECIALIZADO AREA SALUD</v>
          </cell>
          <cell r="J636">
            <v>242</v>
          </cell>
          <cell r="K636">
            <v>19</v>
          </cell>
          <cell r="L636">
            <v>37655</v>
          </cell>
        </row>
        <row r="637">
          <cell r="D637">
            <v>91265563</v>
          </cell>
          <cell r="E637" t="str">
            <v>ELIAS SAGRA PIÑERES</v>
          </cell>
          <cell r="F637" t="str">
            <v>PROFESIONAL</v>
          </cell>
          <cell r="G637" t="str">
            <v>CARRERA ADMINISTRATIVA</v>
          </cell>
          <cell r="H637" t="str">
            <v>C.A.</v>
          </cell>
          <cell r="I637" t="str">
            <v>PROFESIONAL ESPECIALIZADO AREA SALUD</v>
          </cell>
          <cell r="J637">
            <v>242</v>
          </cell>
          <cell r="K637">
            <v>19</v>
          </cell>
          <cell r="L637">
            <v>35100</v>
          </cell>
        </row>
        <row r="638">
          <cell r="D638">
            <v>39686938</v>
          </cell>
          <cell r="E638" t="str">
            <v xml:space="preserve">CLAUDIA MARCELA ALCAZAR CABALLERO </v>
          </cell>
          <cell r="F638" t="str">
            <v>PROFESIONAL</v>
          </cell>
          <cell r="G638" t="str">
            <v>CARRERA ADMINISTRATIVA</v>
          </cell>
          <cell r="H638" t="str">
            <v>C.A.</v>
          </cell>
          <cell r="I638" t="str">
            <v>PROFESIONAL ESPECIALIZADO AREA SALUD</v>
          </cell>
          <cell r="J638">
            <v>242</v>
          </cell>
          <cell r="K638">
            <v>30</v>
          </cell>
          <cell r="L638">
            <v>40504</v>
          </cell>
        </row>
        <row r="639">
          <cell r="D639">
            <v>79236078</v>
          </cell>
          <cell r="E639" t="str">
            <v>MARIO BORRERO DE LA OSSA</v>
          </cell>
          <cell r="F639" t="str">
            <v>PROFESIONAL</v>
          </cell>
          <cell r="G639" t="str">
            <v>CARRERA ADMINISTRATIVA</v>
          </cell>
          <cell r="H639" t="str">
            <v>C.A.</v>
          </cell>
          <cell r="I639" t="str">
            <v>PROFESIONAL ESPECIALIZADO AREA SALUD</v>
          </cell>
          <cell r="J639">
            <v>242</v>
          </cell>
          <cell r="K639">
            <v>30</v>
          </cell>
          <cell r="L639">
            <v>34516</v>
          </cell>
        </row>
        <row r="640">
          <cell r="D640">
            <v>24144127</v>
          </cell>
          <cell r="E640" t="str">
            <v>YURIDY SHIRLEY CUEVAS DUARTE</v>
          </cell>
          <cell r="F640" t="str">
            <v>PROFESIONAL</v>
          </cell>
          <cell r="G640" t="str">
            <v>CARRERA ADMINISTRATIVA</v>
          </cell>
          <cell r="H640" t="str">
            <v>P.P.</v>
          </cell>
          <cell r="I640" t="str">
            <v>PROFESIONAL ESPECIALIZADO AREA SALUD</v>
          </cell>
          <cell r="J640">
            <v>242</v>
          </cell>
          <cell r="K640">
            <v>30</v>
          </cell>
          <cell r="L640">
            <v>42646</v>
          </cell>
        </row>
        <row r="641">
          <cell r="F641" t="str">
            <v>PROFESIONAL</v>
          </cell>
          <cell r="G641" t="str">
            <v>CARRERA ADMINISTRATIVA</v>
          </cell>
          <cell r="H641" t="str">
            <v>V.D.</v>
          </cell>
          <cell r="I641" t="str">
            <v>PROFESIONAL ESPECIALIZADO AREA SALUD</v>
          </cell>
          <cell r="J641">
            <v>242</v>
          </cell>
          <cell r="K641">
            <v>30</v>
          </cell>
        </row>
        <row r="642">
          <cell r="F642" t="str">
            <v>PROFESIONAL</v>
          </cell>
          <cell r="G642" t="str">
            <v>CARRERA ADMINISTRATIVA</v>
          </cell>
          <cell r="H642" t="str">
            <v>V.D.</v>
          </cell>
          <cell r="I642" t="str">
            <v>PROFESIONAL ESPECIALIZADO AREA SALUD</v>
          </cell>
          <cell r="J642">
            <v>242</v>
          </cell>
          <cell r="K642">
            <v>30</v>
          </cell>
        </row>
        <row r="643">
          <cell r="D643">
            <v>52077664</v>
          </cell>
          <cell r="E643" t="str">
            <v>SANDRA PATRICIA ISAZA SANDOVAL</v>
          </cell>
          <cell r="F643" t="str">
            <v>PROFESIONAL</v>
          </cell>
          <cell r="G643" t="str">
            <v>CARRERA ADMINISTRATIVA</v>
          </cell>
          <cell r="H643" t="str">
            <v>C.A.</v>
          </cell>
          <cell r="I643" t="str">
            <v>ENFERMERO</v>
          </cell>
          <cell r="J643">
            <v>243</v>
          </cell>
          <cell r="K643">
            <v>20</v>
          </cell>
          <cell r="L643">
            <v>35475</v>
          </cell>
        </row>
        <row r="644">
          <cell r="D644">
            <v>39538250</v>
          </cell>
          <cell r="E644" t="str">
            <v>CRISTINA GUERRA MONTAÑEZ</v>
          </cell>
          <cell r="F644" t="str">
            <v>PROFESIONAL</v>
          </cell>
          <cell r="G644" t="str">
            <v>CARRERA ADMINISTRATIVA</v>
          </cell>
          <cell r="H644" t="str">
            <v>P.P.</v>
          </cell>
          <cell r="I644" t="str">
            <v>ENFERMERO</v>
          </cell>
          <cell r="J644">
            <v>243</v>
          </cell>
          <cell r="K644">
            <v>20</v>
          </cell>
          <cell r="L644">
            <v>35814</v>
          </cell>
        </row>
        <row r="645">
          <cell r="D645">
            <v>53160086</v>
          </cell>
          <cell r="E645" t="str">
            <v xml:space="preserve">JULI CONSTANZA HERRERA DUARTE </v>
          </cell>
          <cell r="F645" t="str">
            <v>PROFESIONAL</v>
          </cell>
          <cell r="G645" t="str">
            <v>CARRERA ADMINISTRATIVA</v>
          </cell>
          <cell r="H645" t="str">
            <v>P.P.</v>
          </cell>
          <cell r="I645" t="str">
            <v>ENFERMERO</v>
          </cell>
          <cell r="J645">
            <v>243</v>
          </cell>
          <cell r="K645">
            <v>20</v>
          </cell>
          <cell r="L645">
            <v>42039</v>
          </cell>
        </row>
        <row r="646">
          <cell r="D646">
            <v>52842676</v>
          </cell>
          <cell r="E646" t="str">
            <v>DANY MILENA CHACON SAAVEDRA</v>
          </cell>
          <cell r="F646" t="str">
            <v>PROFESIONAL</v>
          </cell>
          <cell r="G646" t="str">
            <v>CARRERA ADMINISTRATIVA</v>
          </cell>
          <cell r="H646" t="str">
            <v>P.P.</v>
          </cell>
          <cell r="I646" t="str">
            <v>ENFERMERO</v>
          </cell>
          <cell r="J646">
            <v>243</v>
          </cell>
          <cell r="K646">
            <v>20</v>
          </cell>
          <cell r="L646">
            <v>42065</v>
          </cell>
        </row>
        <row r="647">
          <cell r="D647">
            <v>27081543</v>
          </cell>
          <cell r="E647" t="str">
            <v xml:space="preserve">ANGELA MARIA ACHICANOY PAZ </v>
          </cell>
          <cell r="F647" t="str">
            <v>PROFESIONAL</v>
          </cell>
          <cell r="G647" t="str">
            <v>CARRERA ADMINISTRATIVA</v>
          </cell>
          <cell r="H647" t="str">
            <v>C.A.</v>
          </cell>
          <cell r="I647" t="str">
            <v>ENFERMERO</v>
          </cell>
          <cell r="J647">
            <v>243</v>
          </cell>
          <cell r="K647">
            <v>20</v>
          </cell>
          <cell r="L647">
            <v>41164</v>
          </cell>
        </row>
        <row r="648">
          <cell r="D648">
            <v>39526592</v>
          </cell>
          <cell r="E648" t="str">
            <v>RAQUEL CELIS DE ROBAYO</v>
          </cell>
          <cell r="F648" t="str">
            <v>PROFESIONAL</v>
          </cell>
          <cell r="G648" t="str">
            <v>CARRERA ADMINISTRATIVA</v>
          </cell>
          <cell r="H648" t="str">
            <v>C.A.</v>
          </cell>
          <cell r="I648" t="str">
            <v>ENFERMERO</v>
          </cell>
          <cell r="J648">
            <v>243</v>
          </cell>
          <cell r="K648">
            <v>20</v>
          </cell>
          <cell r="L648">
            <v>40028</v>
          </cell>
        </row>
        <row r="649">
          <cell r="D649">
            <v>52794290</v>
          </cell>
          <cell r="E649" t="str">
            <v>ADRIANA VALBUENA CRUZ</v>
          </cell>
          <cell r="F649" t="str">
            <v>PROFESIONAL</v>
          </cell>
          <cell r="G649" t="str">
            <v>CARRERA ADMINISTRATIVA</v>
          </cell>
          <cell r="H649" t="str">
            <v>C.A.</v>
          </cell>
          <cell r="I649" t="str">
            <v>ENFERMERO</v>
          </cell>
          <cell r="J649">
            <v>243</v>
          </cell>
          <cell r="K649">
            <v>20</v>
          </cell>
          <cell r="L649">
            <v>40148</v>
          </cell>
        </row>
        <row r="650">
          <cell r="D650">
            <v>60319399</v>
          </cell>
          <cell r="E650" t="str">
            <v>SARA VELANDIA SANCHEZ</v>
          </cell>
          <cell r="F650" t="str">
            <v>PROFESIONAL</v>
          </cell>
          <cell r="G650" t="str">
            <v>CARRERA ADMINISTRATIVA</v>
          </cell>
          <cell r="H650" t="str">
            <v>C.A.</v>
          </cell>
          <cell r="I650" t="str">
            <v>ENFERMERO</v>
          </cell>
          <cell r="J650">
            <v>243</v>
          </cell>
          <cell r="K650">
            <v>20</v>
          </cell>
          <cell r="L650">
            <v>34744</v>
          </cell>
        </row>
        <row r="651">
          <cell r="F651" t="str">
            <v>PROFESIONAL</v>
          </cell>
          <cell r="G651" t="str">
            <v>CARRERA ADMINISTRATIVA</v>
          </cell>
          <cell r="H651" t="str">
            <v>V.D.</v>
          </cell>
          <cell r="I651" t="str">
            <v>ENFERMERO</v>
          </cell>
          <cell r="J651">
            <v>243</v>
          </cell>
          <cell r="K651">
            <v>20</v>
          </cell>
        </row>
        <row r="652">
          <cell r="F652" t="str">
            <v>PROFESIONAL</v>
          </cell>
          <cell r="G652" t="str">
            <v>CARRERA ADMINISTRATIVA</v>
          </cell>
          <cell r="H652" t="str">
            <v>V.D.</v>
          </cell>
          <cell r="I652" t="str">
            <v>ENFERMERO</v>
          </cell>
          <cell r="J652">
            <v>243</v>
          </cell>
          <cell r="K652">
            <v>20</v>
          </cell>
        </row>
        <row r="653">
          <cell r="F653" t="str">
            <v>PROFESIONAL</v>
          </cell>
          <cell r="G653" t="str">
            <v>CARRERA ADMINISTRATIVA</v>
          </cell>
          <cell r="H653" t="str">
            <v>V.D.</v>
          </cell>
          <cell r="I653" t="str">
            <v>ENFERMERO</v>
          </cell>
          <cell r="J653">
            <v>243</v>
          </cell>
          <cell r="K653">
            <v>20</v>
          </cell>
        </row>
        <row r="654">
          <cell r="D654">
            <v>17592543</v>
          </cell>
          <cell r="E654" t="str">
            <v>HERNANDO AREVALO SANCHEZ</v>
          </cell>
          <cell r="F654" t="str">
            <v>PROFESIONAL</v>
          </cell>
          <cell r="G654" t="str">
            <v>CARRERA ADMINISTRATIVA</v>
          </cell>
          <cell r="H654" t="str">
            <v>E.E.</v>
          </cell>
          <cell r="I654" t="str">
            <v>ENFERMERO</v>
          </cell>
          <cell r="J654">
            <v>243</v>
          </cell>
          <cell r="K654">
            <v>20</v>
          </cell>
          <cell r="L654">
            <v>37775</v>
          </cell>
        </row>
        <row r="655">
          <cell r="D655">
            <v>20714066</v>
          </cell>
          <cell r="E655" t="str">
            <v>AURORA NANCY GAITAN VIRGUEZ</v>
          </cell>
          <cell r="F655" t="str">
            <v>PROFESIONAL</v>
          </cell>
          <cell r="G655" t="str">
            <v>CARRERA ADMINISTRATIVA</v>
          </cell>
          <cell r="H655" t="str">
            <v>E.E.</v>
          </cell>
          <cell r="I655" t="str">
            <v>ENFERMERO</v>
          </cell>
          <cell r="J655">
            <v>243</v>
          </cell>
          <cell r="K655">
            <v>20</v>
          </cell>
          <cell r="L655">
            <v>30672</v>
          </cell>
        </row>
        <row r="656">
          <cell r="D656">
            <v>20896411</v>
          </cell>
          <cell r="E656" t="str">
            <v>ELSA HERRERA ESPITIA</v>
          </cell>
          <cell r="F656" t="str">
            <v>PROFESIONAL</v>
          </cell>
          <cell r="G656" t="str">
            <v>CARRERA ADMINISTRATIVA</v>
          </cell>
          <cell r="H656" t="str">
            <v>C.A.</v>
          </cell>
          <cell r="I656" t="str">
            <v>ENFERMERO</v>
          </cell>
          <cell r="J656">
            <v>243</v>
          </cell>
          <cell r="K656">
            <v>20</v>
          </cell>
          <cell r="L656">
            <v>32759</v>
          </cell>
        </row>
        <row r="657">
          <cell r="D657">
            <v>21238498</v>
          </cell>
          <cell r="E657" t="str">
            <v>BLANCA JUDITH LOPEZ RAMIREZ</v>
          </cell>
          <cell r="F657" t="str">
            <v>PROFESIONAL</v>
          </cell>
          <cell r="G657" t="str">
            <v>CARRERA ADMINISTRATIVA</v>
          </cell>
          <cell r="H657" t="str">
            <v>C.A.</v>
          </cell>
          <cell r="I657" t="str">
            <v>ENFERMERO</v>
          </cell>
          <cell r="J657">
            <v>243</v>
          </cell>
          <cell r="K657">
            <v>20</v>
          </cell>
          <cell r="L657">
            <v>36320</v>
          </cell>
        </row>
        <row r="658">
          <cell r="D658">
            <v>23553401</v>
          </cell>
          <cell r="E658" t="str">
            <v>MARTHA LUCIA SANDOVAL SOTELO</v>
          </cell>
          <cell r="F658" t="str">
            <v>PROFESIONAL</v>
          </cell>
          <cell r="G658" t="str">
            <v>CARRERA ADMINISTRATIVA</v>
          </cell>
          <cell r="H658" t="str">
            <v>P.P.</v>
          </cell>
          <cell r="I658" t="str">
            <v>ENFERMERO</v>
          </cell>
          <cell r="J658">
            <v>243</v>
          </cell>
          <cell r="K658">
            <v>20</v>
          </cell>
          <cell r="L658">
            <v>33205</v>
          </cell>
        </row>
        <row r="659">
          <cell r="D659">
            <v>32606114</v>
          </cell>
          <cell r="E659" t="str">
            <v>BERTA MARIA CASTILLO CAMPI</v>
          </cell>
          <cell r="F659" t="str">
            <v>PROFESIONAL</v>
          </cell>
          <cell r="G659" t="str">
            <v>CARRERA ADMINISTRATIVA</v>
          </cell>
          <cell r="H659" t="str">
            <v>C.A.</v>
          </cell>
          <cell r="I659" t="str">
            <v>ENFERMERO</v>
          </cell>
          <cell r="J659">
            <v>243</v>
          </cell>
          <cell r="K659">
            <v>20</v>
          </cell>
          <cell r="L659">
            <v>32840</v>
          </cell>
        </row>
        <row r="660">
          <cell r="D660">
            <v>36164371</v>
          </cell>
          <cell r="E660" t="str">
            <v>PATRICIA EUGENIA PASCUAS MAYOR</v>
          </cell>
          <cell r="F660" t="str">
            <v>PROFESIONAL</v>
          </cell>
          <cell r="G660" t="str">
            <v>CARRERA ADMINISTRATIVA</v>
          </cell>
          <cell r="H660" t="str">
            <v>C.A.</v>
          </cell>
          <cell r="I660" t="str">
            <v>ENFERMERO</v>
          </cell>
          <cell r="J660">
            <v>243</v>
          </cell>
          <cell r="K660">
            <v>20</v>
          </cell>
          <cell r="L660">
            <v>30895</v>
          </cell>
        </row>
        <row r="661">
          <cell r="D661">
            <v>36176237</v>
          </cell>
          <cell r="E661" t="str">
            <v>LINA MARCELA LISCANO RIVERA</v>
          </cell>
          <cell r="F661" t="str">
            <v>PROFESIONAL</v>
          </cell>
          <cell r="G661" t="str">
            <v>CARRERA ADMINISTRATIVA</v>
          </cell>
          <cell r="H661" t="str">
            <v>P.P.</v>
          </cell>
          <cell r="I661" t="str">
            <v>ENFERMERO</v>
          </cell>
          <cell r="J661">
            <v>243</v>
          </cell>
          <cell r="K661">
            <v>20</v>
          </cell>
          <cell r="L661">
            <v>32918</v>
          </cell>
        </row>
        <row r="662">
          <cell r="D662">
            <v>39624211</v>
          </cell>
          <cell r="E662" t="str">
            <v>NANCY STELLA ROCHA MORENO</v>
          </cell>
          <cell r="F662" t="str">
            <v>PROFESIONAL</v>
          </cell>
          <cell r="G662" t="str">
            <v>CARRERA ADMINISTRATIVA</v>
          </cell>
          <cell r="H662" t="str">
            <v>C.A.</v>
          </cell>
          <cell r="I662" t="str">
            <v>ENFERMERO</v>
          </cell>
          <cell r="J662">
            <v>243</v>
          </cell>
          <cell r="K662">
            <v>20</v>
          </cell>
          <cell r="L662">
            <v>36872</v>
          </cell>
        </row>
        <row r="663">
          <cell r="D663">
            <v>39660781</v>
          </cell>
          <cell r="E663" t="str">
            <v>JULIA TERESA ROLDAN VILLALOBOS</v>
          </cell>
          <cell r="F663" t="str">
            <v>PROFESIONAL</v>
          </cell>
          <cell r="G663" t="str">
            <v>CARRERA ADMINISTRATIVA</v>
          </cell>
          <cell r="H663" t="str">
            <v>C.A.</v>
          </cell>
          <cell r="I663" t="str">
            <v>ENFERMERO</v>
          </cell>
          <cell r="J663">
            <v>243</v>
          </cell>
          <cell r="K663">
            <v>20</v>
          </cell>
          <cell r="L663">
            <v>40231</v>
          </cell>
        </row>
        <row r="664">
          <cell r="D664">
            <v>39773526</v>
          </cell>
          <cell r="E664" t="str">
            <v>CLAUDINA PEREZ RODRIGUEZ</v>
          </cell>
          <cell r="F664" t="str">
            <v>PROFESIONAL</v>
          </cell>
          <cell r="G664" t="str">
            <v>CARRERA ADMINISTRATIVA</v>
          </cell>
          <cell r="H664" t="str">
            <v>E.E.</v>
          </cell>
          <cell r="I664" t="str">
            <v>ENFERMERO</v>
          </cell>
          <cell r="J664">
            <v>243</v>
          </cell>
          <cell r="K664">
            <v>20</v>
          </cell>
          <cell r="L664">
            <v>33667</v>
          </cell>
        </row>
        <row r="665">
          <cell r="D665">
            <v>41787701</v>
          </cell>
          <cell r="E665" t="str">
            <v>GLORIA NORANDI GARZON BELTRAN</v>
          </cell>
          <cell r="F665" t="str">
            <v>PROFESIONAL</v>
          </cell>
          <cell r="G665" t="str">
            <v>CARRERA ADMINISTRATIVA</v>
          </cell>
          <cell r="H665" t="str">
            <v>C.A.</v>
          </cell>
          <cell r="I665" t="str">
            <v>ENFERMERO</v>
          </cell>
          <cell r="J665">
            <v>243</v>
          </cell>
          <cell r="K665">
            <v>20</v>
          </cell>
          <cell r="L665">
            <v>33282</v>
          </cell>
        </row>
        <row r="666">
          <cell r="D666">
            <v>46359103</v>
          </cell>
          <cell r="E666" t="str">
            <v>MARTHA DEL CARMEN SERRANO RINCON</v>
          </cell>
          <cell r="F666" t="str">
            <v>PROFESIONAL</v>
          </cell>
          <cell r="G666" t="str">
            <v>CARRERA ADMINISTRATIVA</v>
          </cell>
          <cell r="H666" t="str">
            <v>C.A.</v>
          </cell>
          <cell r="I666" t="str">
            <v>ENFERMERO</v>
          </cell>
          <cell r="J666">
            <v>243</v>
          </cell>
          <cell r="K666">
            <v>20</v>
          </cell>
          <cell r="L666">
            <v>34165</v>
          </cell>
        </row>
        <row r="667">
          <cell r="D667">
            <v>51813215</v>
          </cell>
          <cell r="E667" t="str">
            <v>MARIA CLAUDIA MEJIA CARDENAS</v>
          </cell>
          <cell r="F667" t="str">
            <v>PROFESIONAL</v>
          </cell>
          <cell r="G667" t="str">
            <v>CARRERA ADMINISTRATIVA</v>
          </cell>
          <cell r="H667" t="str">
            <v>P.P.</v>
          </cell>
          <cell r="I667" t="str">
            <v>ENFERMERO</v>
          </cell>
          <cell r="J667">
            <v>243</v>
          </cell>
          <cell r="K667">
            <v>20</v>
          </cell>
          <cell r="L667">
            <v>37064</v>
          </cell>
        </row>
        <row r="668">
          <cell r="D668">
            <v>51814826</v>
          </cell>
          <cell r="E668" t="str">
            <v>CONSUELO ALVARADO SANCHEZ</v>
          </cell>
          <cell r="F668" t="str">
            <v>PROFESIONAL</v>
          </cell>
          <cell r="G668" t="str">
            <v>CARRERA ADMINISTRATIVA</v>
          </cell>
          <cell r="H668" t="str">
            <v>E.E.</v>
          </cell>
          <cell r="I668" t="str">
            <v>ENFERMERO</v>
          </cell>
          <cell r="J668">
            <v>243</v>
          </cell>
          <cell r="K668">
            <v>20</v>
          </cell>
          <cell r="L668">
            <v>35114</v>
          </cell>
        </row>
        <row r="669">
          <cell r="D669">
            <v>51836995</v>
          </cell>
          <cell r="E669" t="str">
            <v>ADRIANA LUCIA PARADA ACEROS</v>
          </cell>
          <cell r="F669" t="str">
            <v>PROFESIONAL</v>
          </cell>
          <cell r="G669" t="str">
            <v>CARRERA ADMINISTRATIVA</v>
          </cell>
          <cell r="H669" t="str">
            <v>C.A.</v>
          </cell>
          <cell r="I669" t="str">
            <v>ENFERMERO</v>
          </cell>
          <cell r="J669">
            <v>243</v>
          </cell>
          <cell r="K669">
            <v>20</v>
          </cell>
          <cell r="L669">
            <v>32811</v>
          </cell>
        </row>
        <row r="670">
          <cell r="D670">
            <v>51971264</v>
          </cell>
          <cell r="E670" t="str">
            <v>NIDIA YANETH ABRIL JIMENEZ</v>
          </cell>
          <cell r="F670" t="str">
            <v>PROFESIONAL</v>
          </cell>
          <cell r="G670" t="str">
            <v>CARRERA ADMINISTRATIVA</v>
          </cell>
          <cell r="H670" t="str">
            <v>P.P.</v>
          </cell>
          <cell r="I670" t="str">
            <v>ENFERMERO</v>
          </cell>
          <cell r="J670">
            <v>243</v>
          </cell>
          <cell r="K670">
            <v>20</v>
          </cell>
          <cell r="L670">
            <v>35710</v>
          </cell>
        </row>
        <row r="671">
          <cell r="D671">
            <v>51974208</v>
          </cell>
          <cell r="E671" t="str">
            <v>LUZ HELENA VANEGAS MENDIETA</v>
          </cell>
          <cell r="F671" t="str">
            <v>PROFESIONAL</v>
          </cell>
          <cell r="G671" t="str">
            <v>CARRERA ADMINISTRATIVA</v>
          </cell>
          <cell r="H671" t="str">
            <v>C.A.</v>
          </cell>
          <cell r="I671" t="str">
            <v>ENFERMERO</v>
          </cell>
          <cell r="J671">
            <v>243</v>
          </cell>
          <cell r="K671">
            <v>20</v>
          </cell>
          <cell r="L671">
            <v>36326</v>
          </cell>
        </row>
        <row r="672">
          <cell r="D672">
            <v>52094059</v>
          </cell>
          <cell r="E672" t="str">
            <v>CLAUDIA PATRICIA ORTIZ CELEITA</v>
          </cell>
          <cell r="F672" t="str">
            <v>PROFESIONAL</v>
          </cell>
          <cell r="G672" t="str">
            <v>CARRERA ADMINISTRATIVA</v>
          </cell>
          <cell r="H672" t="str">
            <v>P.P.</v>
          </cell>
          <cell r="I672" t="str">
            <v>ENFERMERO</v>
          </cell>
          <cell r="J672">
            <v>243</v>
          </cell>
          <cell r="K672">
            <v>20</v>
          </cell>
          <cell r="L672">
            <v>36872</v>
          </cell>
        </row>
        <row r="673">
          <cell r="D673">
            <v>52116601</v>
          </cell>
          <cell r="E673" t="str">
            <v>PATRICIA ISABEL CARDENAS SERRATO</v>
          </cell>
          <cell r="F673" t="str">
            <v>PROFESIONAL</v>
          </cell>
          <cell r="G673" t="str">
            <v>CARRERA ADMINISTRATIVA</v>
          </cell>
          <cell r="H673" t="str">
            <v>C.A.</v>
          </cell>
          <cell r="I673" t="str">
            <v>ENFERMERO</v>
          </cell>
          <cell r="J673">
            <v>243</v>
          </cell>
          <cell r="K673">
            <v>20</v>
          </cell>
          <cell r="L673">
            <v>35494</v>
          </cell>
        </row>
        <row r="674">
          <cell r="D674">
            <v>52860185</v>
          </cell>
          <cell r="E674" t="str">
            <v>VIVIANA CAÑON TORRES</v>
          </cell>
          <cell r="F674" t="str">
            <v>PROFESIONAL</v>
          </cell>
          <cell r="G674" t="str">
            <v>CARRERA ADMINISTRATIVA</v>
          </cell>
          <cell r="H674" t="str">
            <v>E.E.</v>
          </cell>
          <cell r="I674" t="str">
            <v>ENFERMERO</v>
          </cell>
          <cell r="J674">
            <v>243</v>
          </cell>
          <cell r="K674">
            <v>20</v>
          </cell>
          <cell r="L674">
            <v>38209</v>
          </cell>
        </row>
        <row r="675">
          <cell r="F675" t="str">
            <v>PROFESIONAL</v>
          </cell>
          <cell r="G675" t="str">
            <v>CARRERA ADMINISTRATIVA</v>
          </cell>
          <cell r="H675" t="str">
            <v>V.D.</v>
          </cell>
          <cell r="I675" t="str">
            <v>ENFERMERO</v>
          </cell>
          <cell r="J675">
            <v>243</v>
          </cell>
          <cell r="K675">
            <v>20</v>
          </cell>
        </row>
        <row r="676">
          <cell r="D676">
            <v>79340294</v>
          </cell>
          <cell r="E676" t="str">
            <v>SIERVO HERNANDO URREGO ROSAS</v>
          </cell>
          <cell r="F676" t="str">
            <v>PROFESIONAL</v>
          </cell>
          <cell r="G676" t="str">
            <v>CARRERA ADMINISTRATIVA</v>
          </cell>
          <cell r="H676" t="str">
            <v>C.A.</v>
          </cell>
          <cell r="I676" t="str">
            <v>ENFERMERO</v>
          </cell>
          <cell r="J676">
            <v>243</v>
          </cell>
          <cell r="K676">
            <v>20</v>
          </cell>
          <cell r="L676">
            <v>36321</v>
          </cell>
        </row>
        <row r="677">
          <cell r="D677">
            <v>79421721</v>
          </cell>
          <cell r="E677" t="str">
            <v>WILLIAM PERDOMO CASTELLANOS</v>
          </cell>
          <cell r="F677" t="str">
            <v>PROFESIONAL</v>
          </cell>
          <cell r="G677" t="str">
            <v>CARRERA ADMINISTRATIVA</v>
          </cell>
          <cell r="H677" t="str">
            <v>C.A.</v>
          </cell>
          <cell r="I677" t="str">
            <v>ENFERMERO</v>
          </cell>
          <cell r="J677">
            <v>243</v>
          </cell>
          <cell r="K677">
            <v>20</v>
          </cell>
          <cell r="L677">
            <v>34976</v>
          </cell>
        </row>
        <row r="678">
          <cell r="F678" t="str">
            <v>PROFESIONAL</v>
          </cell>
          <cell r="G678" t="str">
            <v>CARRERA ADMINISTRATIVA</v>
          </cell>
          <cell r="H678" t="str">
            <v>V.D.</v>
          </cell>
          <cell r="I678" t="str">
            <v>ENFERMERO</v>
          </cell>
          <cell r="J678">
            <v>243</v>
          </cell>
          <cell r="K678">
            <v>20</v>
          </cell>
        </row>
        <row r="679">
          <cell r="F679" t="str">
            <v>PROFESIONAL</v>
          </cell>
          <cell r="G679" t="str">
            <v>CARRERA ADMINISTRATIVA</v>
          </cell>
          <cell r="H679" t="str">
            <v>V.D.</v>
          </cell>
          <cell r="I679" t="str">
            <v>ENFERMERO</v>
          </cell>
          <cell r="J679">
            <v>243</v>
          </cell>
          <cell r="K679">
            <v>20</v>
          </cell>
        </row>
        <row r="680">
          <cell r="F680" t="str">
            <v>PROFESIONAL</v>
          </cell>
          <cell r="G680" t="str">
            <v>CARRERA ADMINISTRATIVA</v>
          </cell>
          <cell r="H680" t="str">
            <v>V.D.</v>
          </cell>
          <cell r="I680" t="str">
            <v>ENFERMERO</v>
          </cell>
          <cell r="J680">
            <v>243</v>
          </cell>
          <cell r="K680">
            <v>20</v>
          </cell>
        </row>
        <row r="681">
          <cell r="F681" t="str">
            <v>PROFESIONAL</v>
          </cell>
          <cell r="G681" t="str">
            <v>CARRERA ADMINISTRATIVA</v>
          </cell>
          <cell r="H681" t="str">
            <v>V.D.</v>
          </cell>
          <cell r="I681" t="str">
            <v>ENFERMERO</v>
          </cell>
          <cell r="J681">
            <v>243</v>
          </cell>
          <cell r="K681">
            <v>20</v>
          </cell>
        </row>
        <row r="682">
          <cell r="F682" t="str">
            <v>PROFESIONAL</v>
          </cell>
          <cell r="G682" t="str">
            <v>CARRERA ADMINISTRATIVA</v>
          </cell>
          <cell r="H682" t="str">
            <v>V.D.</v>
          </cell>
          <cell r="I682" t="str">
            <v>ENFERMERO</v>
          </cell>
          <cell r="J682">
            <v>243</v>
          </cell>
          <cell r="K682">
            <v>20</v>
          </cell>
        </row>
        <row r="683">
          <cell r="D683">
            <v>41690392</v>
          </cell>
          <cell r="E683" t="str">
            <v>NOHORA MARTINEZ DE LA PUENTE</v>
          </cell>
          <cell r="F683" t="str">
            <v>PROFESIONAL</v>
          </cell>
          <cell r="G683" t="str">
            <v>CARRERA ADMINISTRATIVA</v>
          </cell>
          <cell r="H683" t="str">
            <v>C.A.</v>
          </cell>
          <cell r="I683" t="str">
            <v>ENFERMERO</v>
          </cell>
          <cell r="J683">
            <v>243</v>
          </cell>
          <cell r="K683">
            <v>20</v>
          </cell>
          <cell r="L683">
            <v>31147</v>
          </cell>
        </row>
        <row r="684">
          <cell r="D684">
            <v>39683096</v>
          </cell>
          <cell r="E684" t="str">
            <v>PATRICIA ARAQUE ARAQUE</v>
          </cell>
          <cell r="F684" t="str">
            <v>PROFESIONAL</v>
          </cell>
          <cell r="G684" t="str">
            <v>CARRERA ADMINISTRATIVA</v>
          </cell>
          <cell r="H684" t="str">
            <v>E.E.</v>
          </cell>
          <cell r="I684" t="str">
            <v>ENFERMERO</v>
          </cell>
          <cell r="J684">
            <v>243</v>
          </cell>
          <cell r="K684">
            <v>20</v>
          </cell>
          <cell r="L684">
            <v>30928</v>
          </cell>
        </row>
        <row r="685">
          <cell r="D685">
            <v>52238069</v>
          </cell>
          <cell r="E685" t="str">
            <v>FLOR ERNESTINA BECERRA GUTIERREZ</v>
          </cell>
          <cell r="F685" t="str">
            <v>PROFESIONAL</v>
          </cell>
          <cell r="G685" t="str">
            <v>CARRERA ADMINISTRATIVA</v>
          </cell>
          <cell r="H685" t="str">
            <v>E.E.</v>
          </cell>
          <cell r="I685" t="str">
            <v>ENFERMERO</v>
          </cell>
          <cell r="J685">
            <v>243</v>
          </cell>
          <cell r="K685">
            <v>20</v>
          </cell>
          <cell r="L685">
            <v>36997</v>
          </cell>
        </row>
        <row r="686">
          <cell r="D686">
            <v>23494790</v>
          </cell>
          <cell r="E686" t="str">
            <v>AURA IMELDA BEJARANO CAMACHO</v>
          </cell>
          <cell r="F686" t="str">
            <v>PROFESIONAL</v>
          </cell>
          <cell r="G686" t="str">
            <v>CARRERA ADMINISTRATIVA</v>
          </cell>
          <cell r="H686" t="str">
            <v>E.E.</v>
          </cell>
          <cell r="I686" t="str">
            <v>ENFERMERO</v>
          </cell>
          <cell r="J686">
            <v>243</v>
          </cell>
          <cell r="K686">
            <v>20</v>
          </cell>
          <cell r="L686">
            <v>35128</v>
          </cell>
        </row>
        <row r="687">
          <cell r="F687" t="str">
            <v>PROFESIONAL</v>
          </cell>
          <cell r="G687" t="str">
            <v>CARRERA ADMINISTRATIVA</v>
          </cell>
          <cell r="H687" t="str">
            <v>V.D.</v>
          </cell>
          <cell r="I687" t="str">
            <v>ENFERMERO</v>
          </cell>
          <cell r="J687">
            <v>243</v>
          </cell>
          <cell r="K687">
            <v>20</v>
          </cell>
        </row>
        <row r="688">
          <cell r="F688" t="str">
            <v>PROFESIONAL</v>
          </cell>
          <cell r="G688" t="str">
            <v>CARRERA ADMINISTRATIVA</v>
          </cell>
          <cell r="H688" t="str">
            <v>V.D.</v>
          </cell>
          <cell r="I688" t="str">
            <v>ENFERMERO</v>
          </cell>
          <cell r="J688">
            <v>243</v>
          </cell>
          <cell r="K688">
            <v>20</v>
          </cell>
        </row>
        <row r="689">
          <cell r="F689" t="str">
            <v>PROFESIONAL</v>
          </cell>
          <cell r="G689" t="str">
            <v>CARRERA ADMINISTRATIVA</v>
          </cell>
          <cell r="H689" t="str">
            <v>V.D.</v>
          </cell>
          <cell r="I689" t="str">
            <v>ENFERMERO</v>
          </cell>
          <cell r="J689">
            <v>243</v>
          </cell>
          <cell r="K689">
            <v>20</v>
          </cell>
        </row>
        <row r="690">
          <cell r="D690">
            <v>60310483</v>
          </cell>
          <cell r="E690" t="str">
            <v>CLAUDIA LUCIA ACEVEDO MANZANO</v>
          </cell>
          <cell r="F690" t="str">
            <v>PROFESIONAL</v>
          </cell>
          <cell r="G690" t="str">
            <v>CARRERA ADMINISTRATIVA</v>
          </cell>
          <cell r="H690" t="str">
            <v>P.P.</v>
          </cell>
          <cell r="I690" t="str">
            <v>ENFERMERO</v>
          </cell>
          <cell r="J690">
            <v>243</v>
          </cell>
          <cell r="K690">
            <v>20</v>
          </cell>
          <cell r="L690">
            <v>37356</v>
          </cell>
        </row>
        <row r="691">
          <cell r="F691" t="str">
            <v>PROFESIONAL</v>
          </cell>
          <cell r="G691" t="str">
            <v>CARRERA ADMINISTRATIVA</v>
          </cell>
          <cell r="H691" t="str">
            <v>V.D.</v>
          </cell>
          <cell r="I691" t="str">
            <v>ENFERMERO</v>
          </cell>
          <cell r="J691">
            <v>243</v>
          </cell>
          <cell r="K691">
            <v>20</v>
          </cell>
        </row>
        <row r="692">
          <cell r="D692">
            <v>79970593</v>
          </cell>
          <cell r="E692" t="str">
            <v>DIEGO FERNANDO ALVARADO LOPEZ</v>
          </cell>
          <cell r="F692" t="str">
            <v>PROFESIONAL</v>
          </cell>
          <cell r="G692" t="str">
            <v>CARRERA ADMINISTRATIVA</v>
          </cell>
          <cell r="H692" t="str">
            <v>C.A.</v>
          </cell>
          <cell r="I692" t="str">
            <v>ENFERMERO</v>
          </cell>
          <cell r="J692">
            <v>243</v>
          </cell>
          <cell r="K692">
            <v>20</v>
          </cell>
          <cell r="L692">
            <v>40484</v>
          </cell>
        </row>
        <row r="693">
          <cell r="D693">
            <v>37941090</v>
          </cell>
          <cell r="E693" t="str">
            <v>MARTHA ARDILA PACHON</v>
          </cell>
          <cell r="F693" t="str">
            <v>PROFESIONAL</v>
          </cell>
          <cell r="G693" t="str">
            <v>CARRERA ADMINISTRATIVA</v>
          </cell>
          <cell r="H693" t="str">
            <v>C.A.</v>
          </cell>
          <cell r="I693" t="str">
            <v>ENFERMERO</v>
          </cell>
          <cell r="J693">
            <v>243</v>
          </cell>
          <cell r="K693">
            <v>20</v>
          </cell>
          <cell r="L693">
            <v>40238</v>
          </cell>
        </row>
        <row r="694">
          <cell r="D694">
            <v>35408718</v>
          </cell>
          <cell r="E694" t="str">
            <v>CLARA EDILIA AVILA RINCON</v>
          </cell>
          <cell r="F694" t="str">
            <v>PROFESIONAL</v>
          </cell>
          <cell r="G694" t="str">
            <v>CARRERA ADMINISTRATIVA</v>
          </cell>
          <cell r="H694" t="str">
            <v>C.A.</v>
          </cell>
          <cell r="I694" t="str">
            <v>ENFERMERO</v>
          </cell>
          <cell r="J694">
            <v>243</v>
          </cell>
          <cell r="K694">
            <v>20</v>
          </cell>
          <cell r="L694">
            <v>36012</v>
          </cell>
        </row>
        <row r="695">
          <cell r="F695" t="str">
            <v>PROFESIONAL</v>
          </cell>
          <cell r="G695" t="str">
            <v>CARRERA ADMINISTRATIVA</v>
          </cell>
          <cell r="H695" t="str">
            <v>V.D.</v>
          </cell>
          <cell r="I695" t="str">
            <v>ENFERMERO</v>
          </cell>
          <cell r="J695">
            <v>243</v>
          </cell>
          <cell r="K695">
            <v>20</v>
          </cell>
        </row>
        <row r="696">
          <cell r="D696">
            <v>41766607</v>
          </cell>
          <cell r="E696" t="str">
            <v>ESPERANZA ELIZABETH BEJARANO JIMENEZ</v>
          </cell>
          <cell r="F696" t="str">
            <v>PROFESIONAL</v>
          </cell>
          <cell r="G696" t="str">
            <v>CARRERA ADMINISTRATIVA</v>
          </cell>
          <cell r="H696" t="str">
            <v>C.A.</v>
          </cell>
          <cell r="I696" t="str">
            <v>ENFERMERO</v>
          </cell>
          <cell r="J696">
            <v>243</v>
          </cell>
          <cell r="K696">
            <v>20</v>
          </cell>
          <cell r="L696">
            <v>32437</v>
          </cell>
        </row>
        <row r="697">
          <cell r="F697" t="str">
            <v>PROFESIONAL</v>
          </cell>
          <cell r="G697" t="str">
            <v>CARRERA ADMINISTRATIVA</v>
          </cell>
          <cell r="H697" t="str">
            <v>V.D.</v>
          </cell>
          <cell r="I697" t="str">
            <v>ENFERMERO</v>
          </cell>
          <cell r="J697">
            <v>243</v>
          </cell>
          <cell r="K697">
            <v>20</v>
          </cell>
        </row>
        <row r="698">
          <cell r="D698">
            <v>39559733</v>
          </cell>
          <cell r="E698" t="str">
            <v>LUZ DARY BERNAL MOLANO</v>
          </cell>
          <cell r="F698" t="str">
            <v>PROFESIONAL</v>
          </cell>
          <cell r="G698" t="str">
            <v>CARRERA ADMINISTRATIVA</v>
          </cell>
          <cell r="H698" t="str">
            <v>C.A.</v>
          </cell>
          <cell r="I698" t="str">
            <v>ENFERMERO</v>
          </cell>
          <cell r="J698">
            <v>243</v>
          </cell>
          <cell r="K698">
            <v>20</v>
          </cell>
          <cell r="L698">
            <v>33506</v>
          </cell>
        </row>
        <row r="699">
          <cell r="F699" t="str">
            <v>PROFESIONAL</v>
          </cell>
          <cell r="G699" t="str">
            <v>CARRERA ADMINISTRATIVA</v>
          </cell>
          <cell r="H699" t="str">
            <v>V.D.</v>
          </cell>
          <cell r="I699" t="str">
            <v>ENFERMERO</v>
          </cell>
          <cell r="J699">
            <v>243</v>
          </cell>
          <cell r="K699">
            <v>20</v>
          </cell>
        </row>
        <row r="700">
          <cell r="D700">
            <v>31152290</v>
          </cell>
          <cell r="E700" t="str">
            <v>MIRYAM ALBA CASAS DEVIA</v>
          </cell>
          <cell r="F700" t="str">
            <v>PROFESIONAL</v>
          </cell>
          <cell r="G700" t="str">
            <v>CARRERA ADMINISTRATIVA</v>
          </cell>
          <cell r="H700" t="str">
            <v>C.A.</v>
          </cell>
          <cell r="I700" t="str">
            <v>ENFERMERO</v>
          </cell>
          <cell r="J700">
            <v>243</v>
          </cell>
          <cell r="K700">
            <v>20</v>
          </cell>
          <cell r="L700">
            <v>30715</v>
          </cell>
        </row>
        <row r="701">
          <cell r="D701">
            <v>51769238</v>
          </cell>
          <cell r="E701" t="str">
            <v>MARIA VICTORIA CASTRO BARON</v>
          </cell>
          <cell r="F701" t="str">
            <v>PROFESIONAL</v>
          </cell>
          <cell r="G701" t="str">
            <v>CARRERA ADMINISTRATIVA</v>
          </cell>
          <cell r="H701" t="str">
            <v>C.A.</v>
          </cell>
          <cell r="I701" t="str">
            <v>ENFERMERO</v>
          </cell>
          <cell r="J701">
            <v>243</v>
          </cell>
          <cell r="K701">
            <v>20</v>
          </cell>
          <cell r="L701">
            <v>33298</v>
          </cell>
        </row>
        <row r="702">
          <cell r="D702">
            <v>45459115</v>
          </cell>
          <cell r="E702" t="str">
            <v>MARGARITA DE JESUS DUQUE VASQUEZ</v>
          </cell>
          <cell r="F702" t="str">
            <v>PROFESIONAL</v>
          </cell>
          <cell r="G702" t="str">
            <v>CARRERA ADMINISTRATIVA</v>
          </cell>
          <cell r="H702" t="str">
            <v>C.A.</v>
          </cell>
          <cell r="I702" t="str">
            <v>ENFERMERO</v>
          </cell>
          <cell r="J702">
            <v>243</v>
          </cell>
          <cell r="K702">
            <v>20</v>
          </cell>
          <cell r="L702">
            <v>32862</v>
          </cell>
        </row>
        <row r="703">
          <cell r="D703">
            <v>40440718</v>
          </cell>
          <cell r="E703" t="str">
            <v>ELIZABETH DURAN ROJAS</v>
          </cell>
          <cell r="F703" t="str">
            <v>PROFESIONAL</v>
          </cell>
          <cell r="G703" t="str">
            <v>CARRERA ADMINISTRATIVA</v>
          </cell>
          <cell r="H703" t="str">
            <v>C.A.</v>
          </cell>
          <cell r="I703" t="str">
            <v>ENFERMERO</v>
          </cell>
          <cell r="J703">
            <v>243</v>
          </cell>
          <cell r="K703">
            <v>20</v>
          </cell>
          <cell r="L703">
            <v>40787</v>
          </cell>
        </row>
        <row r="704">
          <cell r="D704">
            <v>52882177</v>
          </cell>
          <cell r="E704" t="str">
            <v>MARIA CONSTANZA ECHEVERRY ARIAS</v>
          </cell>
          <cell r="F704" t="str">
            <v>PROFESIONAL</v>
          </cell>
          <cell r="G704" t="str">
            <v>CARRERA ADMINISTRATIVA</v>
          </cell>
          <cell r="H704" t="str">
            <v>C.A.</v>
          </cell>
          <cell r="I704" t="str">
            <v>ENFERMERO</v>
          </cell>
          <cell r="J704">
            <v>243</v>
          </cell>
          <cell r="K704">
            <v>20</v>
          </cell>
          <cell r="L704">
            <v>40492</v>
          </cell>
        </row>
        <row r="705">
          <cell r="D705">
            <v>51711687</v>
          </cell>
          <cell r="E705" t="str">
            <v>DIANA ESPAÑA CAMARGO</v>
          </cell>
          <cell r="F705" t="str">
            <v>PROFESIONAL</v>
          </cell>
          <cell r="G705" t="str">
            <v>CARRERA ADMINISTRATIVA</v>
          </cell>
          <cell r="H705" t="str">
            <v>P.P.</v>
          </cell>
          <cell r="I705" t="str">
            <v>ENFERMERO</v>
          </cell>
          <cell r="J705">
            <v>243</v>
          </cell>
          <cell r="K705">
            <v>20</v>
          </cell>
          <cell r="L705">
            <v>37004</v>
          </cell>
        </row>
        <row r="706">
          <cell r="F706" t="str">
            <v>PROFESIONAL</v>
          </cell>
          <cell r="G706" t="str">
            <v>CARRERA ADMINISTRATIVA</v>
          </cell>
          <cell r="H706" t="str">
            <v>V.D.</v>
          </cell>
          <cell r="I706" t="str">
            <v>ENFERMERO</v>
          </cell>
          <cell r="J706">
            <v>243</v>
          </cell>
          <cell r="K706">
            <v>20</v>
          </cell>
        </row>
        <row r="707">
          <cell r="D707">
            <v>40024568</v>
          </cell>
          <cell r="E707" t="str">
            <v>BLANCA FLOR MARIEN FORERO NIÑO</v>
          </cell>
          <cell r="F707" t="str">
            <v>PROFESIONAL</v>
          </cell>
          <cell r="G707" t="str">
            <v>CARRERA ADMINISTRATIVA</v>
          </cell>
          <cell r="H707" t="str">
            <v>P.P.</v>
          </cell>
          <cell r="I707" t="str">
            <v>ENFERMERO</v>
          </cell>
          <cell r="J707">
            <v>243</v>
          </cell>
          <cell r="K707">
            <v>20</v>
          </cell>
          <cell r="L707">
            <v>32981</v>
          </cell>
        </row>
        <row r="708">
          <cell r="D708">
            <v>39757539</v>
          </cell>
          <cell r="E708" t="str">
            <v>YOLANDA GUTIERREZ SANCHEZ</v>
          </cell>
          <cell r="F708" t="str">
            <v>PROFESIONAL</v>
          </cell>
          <cell r="G708" t="str">
            <v>CARRERA ADMINISTRATIVA</v>
          </cell>
          <cell r="H708" t="str">
            <v>C.A.</v>
          </cell>
          <cell r="I708" t="str">
            <v>ENFERMERO</v>
          </cell>
          <cell r="J708">
            <v>243</v>
          </cell>
          <cell r="K708">
            <v>20</v>
          </cell>
          <cell r="L708">
            <v>40273</v>
          </cell>
        </row>
        <row r="709">
          <cell r="D709">
            <v>80059778</v>
          </cell>
          <cell r="E709" t="str">
            <v>EDUARDO HERNANDEZ BUENAHORA</v>
          </cell>
          <cell r="F709" t="str">
            <v>PROFESIONAL</v>
          </cell>
          <cell r="G709" t="str">
            <v>CARRERA ADMINISTRATIVA</v>
          </cell>
          <cell r="H709" t="str">
            <v>C.A.</v>
          </cell>
          <cell r="I709" t="str">
            <v>ENFERMERO</v>
          </cell>
          <cell r="J709">
            <v>243</v>
          </cell>
          <cell r="K709">
            <v>20</v>
          </cell>
          <cell r="L709">
            <v>40490</v>
          </cell>
        </row>
        <row r="710">
          <cell r="D710">
            <v>23555471</v>
          </cell>
          <cell r="E710" t="str">
            <v>CECILIA JAIME CORREA</v>
          </cell>
          <cell r="F710" t="str">
            <v>PROFESIONAL</v>
          </cell>
          <cell r="G710" t="str">
            <v>CARRERA ADMINISTRATIVA</v>
          </cell>
          <cell r="H710" t="str">
            <v>C.A.</v>
          </cell>
          <cell r="I710" t="str">
            <v>ENFERMERO</v>
          </cell>
          <cell r="J710">
            <v>243</v>
          </cell>
          <cell r="K710">
            <v>20</v>
          </cell>
          <cell r="L710">
            <v>40245</v>
          </cell>
        </row>
        <row r="711">
          <cell r="D711">
            <v>39682139</v>
          </cell>
          <cell r="E711" t="str">
            <v>CLAUDIA ELISA JEREZ VASQUEZ</v>
          </cell>
          <cell r="F711" t="str">
            <v>PROFESIONAL</v>
          </cell>
          <cell r="G711" t="str">
            <v>CARRERA ADMINISTRATIVA</v>
          </cell>
          <cell r="H711" t="str">
            <v>C.A.</v>
          </cell>
          <cell r="I711" t="str">
            <v>ENFERMERO</v>
          </cell>
          <cell r="J711">
            <v>243</v>
          </cell>
          <cell r="K711">
            <v>20</v>
          </cell>
          <cell r="L711">
            <v>30956</v>
          </cell>
        </row>
        <row r="712">
          <cell r="D712">
            <v>51674234</v>
          </cell>
          <cell r="E712" t="str">
            <v>MARIA VICTORIA LOPEZ CRUZ</v>
          </cell>
          <cell r="F712" t="str">
            <v>PROFESIONAL</v>
          </cell>
          <cell r="G712" t="str">
            <v>CARRERA ADMINISTRATIVA</v>
          </cell>
          <cell r="H712" t="str">
            <v>C.A.</v>
          </cell>
          <cell r="I712" t="str">
            <v>ENFERMERO</v>
          </cell>
          <cell r="J712">
            <v>243</v>
          </cell>
          <cell r="K712">
            <v>20</v>
          </cell>
          <cell r="L712">
            <v>37655</v>
          </cell>
        </row>
        <row r="713">
          <cell r="D713">
            <v>26592264</v>
          </cell>
          <cell r="E713" t="str">
            <v>GLORIA MARLENY LOSADA PEREZ</v>
          </cell>
          <cell r="F713" t="str">
            <v>PROFESIONAL</v>
          </cell>
          <cell r="G713" t="str">
            <v>CARRERA ADMINISTRATIVA</v>
          </cell>
          <cell r="H713" t="str">
            <v>C.A.</v>
          </cell>
          <cell r="I713" t="str">
            <v>ENFERMERO</v>
          </cell>
          <cell r="J713">
            <v>243</v>
          </cell>
          <cell r="K713">
            <v>20</v>
          </cell>
          <cell r="L713">
            <v>34138</v>
          </cell>
        </row>
        <row r="714">
          <cell r="D714">
            <v>39567800</v>
          </cell>
          <cell r="E714" t="str">
            <v>LUZ ANGELICA LOZANO ABRIL</v>
          </cell>
          <cell r="F714" t="str">
            <v>PROFESIONAL</v>
          </cell>
          <cell r="G714" t="str">
            <v>CARRERA ADMINISTRATIVA</v>
          </cell>
          <cell r="H714" t="str">
            <v>P.P.</v>
          </cell>
          <cell r="I714" t="str">
            <v>ENFERMERO</v>
          </cell>
          <cell r="J714">
            <v>243</v>
          </cell>
          <cell r="K714">
            <v>20</v>
          </cell>
          <cell r="L714">
            <v>36486</v>
          </cell>
        </row>
        <row r="715">
          <cell r="D715">
            <v>34510235</v>
          </cell>
          <cell r="E715" t="str">
            <v>MARIA CENOVIA LUCUMY CARABALI</v>
          </cell>
          <cell r="F715" t="str">
            <v>PROFESIONAL</v>
          </cell>
          <cell r="G715" t="str">
            <v>CARRERA ADMINISTRATIVA</v>
          </cell>
          <cell r="H715" t="str">
            <v>P.P.</v>
          </cell>
          <cell r="I715" t="str">
            <v>ENFERMERO</v>
          </cell>
          <cell r="J715">
            <v>243</v>
          </cell>
          <cell r="K715">
            <v>20</v>
          </cell>
          <cell r="L715">
            <v>35471</v>
          </cell>
        </row>
        <row r="716">
          <cell r="D716">
            <v>40021278</v>
          </cell>
          <cell r="E716" t="str">
            <v>LIBIA AIDE MARTINEZ BECERRA</v>
          </cell>
          <cell r="F716" t="str">
            <v>PROFESIONAL</v>
          </cell>
          <cell r="G716" t="str">
            <v>CARRERA ADMINISTRATIVA</v>
          </cell>
          <cell r="H716" t="str">
            <v>C.A.</v>
          </cell>
          <cell r="I716" t="str">
            <v>ENFERMERO</v>
          </cell>
          <cell r="J716">
            <v>243</v>
          </cell>
          <cell r="K716">
            <v>20</v>
          </cell>
          <cell r="L716">
            <v>33429</v>
          </cell>
        </row>
        <row r="717">
          <cell r="D717">
            <v>51588931</v>
          </cell>
          <cell r="E717" t="str">
            <v>CLAUDIA INES MOJICA FUENTES</v>
          </cell>
          <cell r="F717" t="str">
            <v>PROFESIONAL</v>
          </cell>
          <cell r="G717" t="str">
            <v>CARRERA ADMINISTRATIVA</v>
          </cell>
          <cell r="H717" t="str">
            <v>C.A.</v>
          </cell>
          <cell r="I717" t="str">
            <v>ENFERMERO</v>
          </cell>
          <cell r="J717">
            <v>243</v>
          </cell>
          <cell r="K717">
            <v>20</v>
          </cell>
          <cell r="L717">
            <v>40245</v>
          </cell>
        </row>
        <row r="718">
          <cell r="D718">
            <v>52439719</v>
          </cell>
          <cell r="E718" t="str">
            <v>CRISTINA PAOLA MORA ALVARADO</v>
          </cell>
          <cell r="F718" t="str">
            <v>PROFESIONAL</v>
          </cell>
          <cell r="G718" t="str">
            <v>CARRERA ADMINISTRATIVA</v>
          </cell>
          <cell r="H718" t="str">
            <v>C.A.</v>
          </cell>
          <cell r="I718" t="str">
            <v>ENFERMERO</v>
          </cell>
          <cell r="J718">
            <v>243</v>
          </cell>
          <cell r="K718">
            <v>20</v>
          </cell>
          <cell r="L718">
            <v>40245</v>
          </cell>
        </row>
        <row r="719">
          <cell r="F719" t="str">
            <v>PROFESIONAL</v>
          </cell>
          <cell r="G719" t="str">
            <v>CARRERA ADMINISTRATIVA</v>
          </cell>
          <cell r="H719" t="str">
            <v>V.D.</v>
          </cell>
          <cell r="I719" t="str">
            <v>ENFERMERO</v>
          </cell>
          <cell r="J719">
            <v>243</v>
          </cell>
          <cell r="K719">
            <v>20</v>
          </cell>
        </row>
        <row r="720">
          <cell r="D720">
            <v>41711509</v>
          </cell>
          <cell r="E720" t="str">
            <v>ROSALBA MUÑOZ MUNAR</v>
          </cell>
          <cell r="F720" t="str">
            <v>PROFESIONAL</v>
          </cell>
          <cell r="G720" t="str">
            <v>CARRERA ADMINISTRATIVA</v>
          </cell>
          <cell r="H720" t="str">
            <v>C.A.</v>
          </cell>
          <cell r="I720" t="str">
            <v>ENFERMERO</v>
          </cell>
          <cell r="J720">
            <v>243</v>
          </cell>
          <cell r="K720">
            <v>20</v>
          </cell>
          <cell r="L720">
            <v>30987</v>
          </cell>
        </row>
        <row r="721">
          <cell r="F721" t="str">
            <v>PROFESIONAL</v>
          </cell>
          <cell r="G721" t="str">
            <v>CARRERA ADMINISTRATIVA</v>
          </cell>
          <cell r="H721" t="str">
            <v>V.D.</v>
          </cell>
          <cell r="I721" t="str">
            <v>ENFERMERO</v>
          </cell>
          <cell r="J721">
            <v>243</v>
          </cell>
          <cell r="K721">
            <v>20</v>
          </cell>
        </row>
        <row r="722">
          <cell r="F722" t="str">
            <v>PROFESIONAL</v>
          </cell>
          <cell r="G722" t="str">
            <v>CARRERA ADMINISTRATIVA</v>
          </cell>
          <cell r="H722" t="str">
            <v>V.D.</v>
          </cell>
          <cell r="I722" t="str">
            <v>ENFERMERO</v>
          </cell>
          <cell r="J722">
            <v>243</v>
          </cell>
          <cell r="K722">
            <v>20</v>
          </cell>
        </row>
        <row r="723">
          <cell r="F723" t="str">
            <v>PROFESIONAL</v>
          </cell>
          <cell r="G723" t="str">
            <v>CARRERA ADMINISTRATIVA</v>
          </cell>
          <cell r="H723" t="str">
            <v>V.D.</v>
          </cell>
          <cell r="I723" t="str">
            <v>ENFERMERO</v>
          </cell>
          <cell r="J723">
            <v>243</v>
          </cell>
          <cell r="K723">
            <v>20</v>
          </cell>
        </row>
        <row r="724">
          <cell r="D724">
            <v>53092773</v>
          </cell>
          <cell r="E724" t="str">
            <v>YULY LILIANA RAMIREZ DIAZ</v>
          </cell>
          <cell r="F724" t="str">
            <v>PROFESIONAL</v>
          </cell>
          <cell r="G724" t="str">
            <v>CARRERA ADMINISTRATIVA</v>
          </cell>
          <cell r="H724" t="str">
            <v>P.P.</v>
          </cell>
          <cell r="I724" t="str">
            <v>ENFERMERO</v>
          </cell>
          <cell r="J724">
            <v>243</v>
          </cell>
          <cell r="K724">
            <v>20</v>
          </cell>
          <cell r="L724">
            <v>39234</v>
          </cell>
        </row>
        <row r="725">
          <cell r="D725">
            <v>39548230</v>
          </cell>
          <cell r="E725" t="str">
            <v>CLAUDIA AMPARO RAMIREZ GARZON</v>
          </cell>
          <cell r="F725" t="str">
            <v>PROFESIONAL</v>
          </cell>
          <cell r="G725" t="str">
            <v>CARRERA ADMINISTRATIVA</v>
          </cell>
          <cell r="H725" t="str">
            <v>C.A.</v>
          </cell>
          <cell r="I725" t="str">
            <v>ENFERMERO</v>
          </cell>
          <cell r="J725">
            <v>243</v>
          </cell>
          <cell r="K725">
            <v>20</v>
          </cell>
          <cell r="L725">
            <v>35241</v>
          </cell>
        </row>
        <row r="726">
          <cell r="D726">
            <v>39558154</v>
          </cell>
          <cell r="E726" t="str">
            <v>MARLENY ROBAYO MORENO</v>
          </cell>
          <cell r="F726" t="str">
            <v>PROFESIONAL</v>
          </cell>
          <cell r="G726" t="str">
            <v>CARRERA ADMINISTRATIVA</v>
          </cell>
          <cell r="H726" t="str">
            <v>P.P.</v>
          </cell>
          <cell r="I726" t="str">
            <v>ENFERMERO</v>
          </cell>
          <cell r="J726">
            <v>243</v>
          </cell>
          <cell r="K726">
            <v>20</v>
          </cell>
          <cell r="L726">
            <v>36594</v>
          </cell>
        </row>
        <row r="727">
          <cell r="D727">
            <v>79044910</v>
          </cell>
          <cell r="E727" t="str">
            <v>GERMAN MANRIQUE CUELLAR</v>
          </cell>
          <cell r="F727" t="str">
            <v>PROFESIONAL</v>
          </cell>
          <cell r="G727" t="str">
            <v>CARRERA ADMINISTRATIVA</v>
          </cell>
          <cell r="H727" t="str">
            <v>E.E.</v>
          </cell>
          <cell r="I727" t="str">
            <v>ENFERMERO</v>
          </cell>
          <cell r="J727">
            <v>243</v>
          </cell>
          <cell r="K727">
            <v>20</v>
          </cell>
          <cell r="L727">
            <v>32268</v>
          </cell>
        </row>
        <row r="728">
          <cell r="D728">
            <v>79836129</v>
          </cell>
          <cell r="E728" t="str">
            <v>JAVIER HERNANDO RODRIGUEZ PEREZ</v>
          </cell>
          <cell r="F728" t="str">
            <v>PROFESIONAL</v>
          </cell>
          <cell r="G728" t="str">
            <v>CARRERA ADMINISTRATIVA</v>
          </cell>
          <cell r="H728" t="str">
            <v>C.A.</v>
          </cell>
          <cell r="I728" t="str">
            <v>ENFERMERO</v>
          </cell>
          <cell r="J728">
            <v>243</v>
          </cell>
          <cell r="K728">
            <v>20</v>
          </cell>
          <cell r="L728">
            <v>40238</v>
          </cell>
        </row>
        <row r="729">
          <cell r="D729">
            <v>39681065</v>
          </cell>
          <cell r="E729" t="str">
            <v>MARIA CRISTINA RUIZ CASTAÑEDA</v>
          </cell>
          <cell r="F729" t="str">
            <v>PROFESIONAL</v>
          </cell>
          <cell r="G729" t="str">
            <v>CARRERA ADMINISTRATIVA</v>
          </cell>
          <cell r="H729" t="str">
            <v>C.A.</v>
          </cell>
          <cell r="I729" t="str">
            <v>ENFERMERO</v>
          </cell>
          <cell r="J729">
            <v>243</v>
          </cell>
          <cell r="K729">
            <v>20</v>
          </cell>
          <cell r="L729">
            <v>36008</v>
          </cell>
        </row>
        <row r="730">
          <cell r="D730">
            <v>34995323</v>
          </cell>
          <cell r="E730" t="str">
            <v>CARMEN MARIA RUIZ ESTTIT</v>
          </cell>
          <cell r="F730" t="str">
            <v>PROFESIONAL</v>
          </cell>
          <cell r="G730" t="str">
            <v>CARRERA ADMINISTRATIVA</v>
          </cell>
          <cell r="H730" t="str">
            <v>C.A.</v>
          </cell>
          <cell r="I730" t="str">
            <v>ENFERMERO</v>
          </cell>
          <cell r="J730">
            <v>243</v>
          </cell>
          <cell r="K730">
            <v>20</v>
          </cell>
          <cell r="L730">
            <v>40238</v>
          </cell>
        </row>
        <row r="731">
          <cell r="D731">
            <v>36165338</v>
          </cell>
          <cell r="E731" t="str">
            <v>STELLA SALAZAR PERDOMO</v>
          </cell>
          <cell r="F731" t="str">
            <v>PROFESIONAL</v>
          </cell>
          <cell r="G731" t="str">
            <v>CARRERA ADMINISTRATIVA</v>
          </cell>
          <cell r="H731" t="str">
            <v>C.A.</v>
          </cell>
          <cell r="I731" t="str">
            <v>ENFERMERO</v>
          </cell>
          <cell r="J731">
            <v>243</v>
          </cell>
          <cell r="K731">
            <v>20</v>
          </cell>
          <cell r="L731">
            <v>32633</v>
          </cell>
        </row>
        <row r="732">
          <cell r="D732">
            <v>40769235</v>
          </cell>
          <cell r="E732" t="str">
            <v>LAURA GERCYD SANCHEZ BONILLA</v>
          </cell>
          <cell r="F732" t="str">
            <v>PROFESIONAL</v>
          </cell>
          <cell r="G732" t="str">
            <v>CARRERA ADMINISTRATIVA</v>
          </cell>
          <cell r="H732" t="str">
            <v>C.A.</v>
          </cell>
          <cell r="I732" t="str">
            <v>ENFERMERO</v>
          </cell>
          <cell r="J732">
            <v>243</v>
          </cell>
          <cell r="K732">
            <v>20</v>
          </cell>
          <cell r="L732">
            <v>35916</v>
          </cell>
        </row>
        <row r="733">
          <cell r="D733">
            <v>52786716</v>
          </cell>
          <cell r="E733" t="str">
            <v>TULIA ALEJANDRA SEPULVEDA CORZO</v>
          </cell>
          <cell r="F733" t="str">
            <v>PROFESIONAL</v>
          </cell>
          <cell r="G733" t="str">
            <v>CARRERA ADMINISTRATIVA</v>
          </cell>
          <cell r="H733" t="str">
            <v>C.A.</v>
          </cell>
          <cell r="I733" t="str">
            <v>ENFERMERO</v>
          </cell>
          <cell r="J733">
            <v>243</v>
          </cell>
          <cell r="K733">
            <v>20</v>
          </cell>
          <cell r="L733">
            <v>40787</v>
          </cell>
        </row>
        <row r="734">
          <cell r="D734">
            <v>51662752</v>
          </cell>
          <cell r="E734" t="str">
            <v>PATRICIA MATAMOROS ZAMBRANO</v>
          </cell>
          <cell r="F734" t="str">
            <v>PROFESIONAL</v>
          </cell>
          <cell r="G734" t="str">
            <v>CARRERA ADMINISTRATIVA</v>
          </cell>
          <cell r="H734" t="str">
            <v>E.E.</v>
          </cell>
          <cell r="I734" t="str">
            <v>ENFERMERO</v>
          </cell>
          <cell r="J734">
            <v>243</v>
          </cell>
          <cell r="K734">
            <v>20</v>
          </cell>
          <cell r="L734">
            <v>30935</v>
          </cell>
        </row>
        <row r="735">
          <cell r="D735">
            <v>38248511</v>
          </cell>
          <cell r="E735" t="str">
            <v>MARTHA LUCIA SILVA VALDIRI</v>
          </cell>
          <cell r="F735" t="str">
            <v>PROFESIONAL</v>
          </cell>
          <cell r="G735" t="str">
            <v>CARRERA ADMINISTRATIVA</v>
          </cell>
          <cell r="H735" t="str">
            <v>C.A.</v>
          </cell>
          <cell r="I735" t="str">
            <v>ENFERMERO</v>
          </cell>
          <cell r="J735">
            <v>243</v>
          </cell>
          <cell r="K735">
            <v>20</v>
          </cell>
          <cell r="L735">
            <v>30895</v>
          </cell>
        </row>
        <row r="736">
          <cell r="D736">
            <v>36287205</v>
          </cell>
          <cell r="E736" t="str">
            <v>YANETH TRUJILLO CASTRILLON</v>
          </cell>
          <cell r="F736" t="str">
            <v>PROFESIONAL</v>
          </cell>
          <cell r="G736" t="str">
            <v>CARRERA ADMINISTRATIVA</v>
          </cell>
          <cell r="H736" t="str">
            <v>C.A.</v>
          </cell>
          <cell r="I736" t="str">
            <v>ENFERMERO</v>
          </cell>
          <cell r="J736">
            <v>243</v>
          </cell>
          <cell r="K736">
            <v>20</v>
          </cell>
          <cell r="L736">
            <v>40101</v>
          </cell>
        </row>
        <row r="737">
          <cell r="D737">
            <v>39613982</v>
          </cell>
          <cell r="E737" t="str">
            <v>ANITA VELANDIA ARIAS</v>
          </cell>
          <cell r="F737" t="str">
            <v>PROFESIONAL</v>
          </cell>
          <cell r="G737" t="str">
            <v>CARRERA ADMINISTRATIVA</v>
          </cell>
          <cell r="H737" t="str">
            <v>C.A.</v>
          </cell>
          <cell r="I737" t="str">
            <v>ENFERMERO</v>
          </cell>
          <cell r="J737">
            <v>243</v>
          </cell>
          <cell r="K737">
            <v>20</v>
          </cell>
          <cell r="L737">
            <v>40500</v>
          </cell>
        </row>
        <row r="738">
          <cell r="D738">
            <v>52024219</v>
          </cell>
          <cell r="E738" t="str">
            <v>MILENA DEL PILAR ZAMBRANO CARDONA</v>
          </cell>
          <cell r="F738" t="str">
            <v>PROFESIONAL</v>
          </cell>
          <cell r="G738" t="str">
            <v>CARRERA ADMINISTRATIVA</v>
          </cell>
          <cell r="H738" t="str">
            <v>C.A.</v>
          </cell>
          <cell r="I738" t="str">
            <v>ENFERMERO</v>
          </cell>
          <cell r="J738">
            <v>243</v>
          </cell>
          <cell r="K738">
            <v>20</v>
          </cell>
          <cell r="L738">
            <v>40330</v>
          </cell>
        </row>
        <row r="739">
          <cell r="F739" t="str">
            <v>PROFESIONAL</v>
          </cell>
          <cell r="G739" t="str">
            <v>CARRERA ADMINISTRATIVA</v>
          </cell>
          <cell r="H739" t="str">
            <v>V.D.</v>
          </cell>
          <cell r="I739" t="str">
            <v>ENFERMERO</v>
          </cell>
          <cell r="J739">
            <v>243</v>
          </cell>
          <cell r="K739">
            <v>20</v>
          </cell>
        </row>
        <row r="740">
          <cell r="F740" t="str">
            <v>PROFESIONAL</v>
          </cell>
          <cell r="G740" t="str">
            <v>CARRERA ADMINISTRATIVA</v>
          </cell>
          <cell r="H740" t="str">
            <v>V.D.</v>
          </cell>
          <cell r="I740" t="str">
            <v>ENFERMERO</v>
          </cell>
          <cell r="J740">
            <v>243</v>
          </cell>
          <cell r="K740">
            <v>20</v>
          </cell>
        </row>
        <row r="741">
          <cell r="F741" t="str">
            <v>PROFESIONAL</v>
          </cell>
          <cell r="G741" t="str">
            <v>CARRERA ADMINISTRATIVA</v>
          </cell>
          <cell r="H741" t="str">
            <v>V.D.</v>
          </cell>
          <cell r="I741" t="str">
            <v>ENFERMERO</v>
          </cell>
          <cell r="J741">
            <v>243</v>
          </cell>
          <cell r="K741">
            <v>20</v>
          </cell>
        </row>
        <row r="742">
          <cell r="F742" t="str">
            <v>PROFESIONAL</v>
          </cell>
          <cell r="G742" t="str">
            <v>CARRERA ADMINISTRATIVA</v>
          </cell>
          <cell r="H742" t="str">
            <v>V.D.</v>
          </cell>
          <cell r="I742" t="str">
            <v>ENFERMERO</v>
          </cell>
          <cell r="J742">
            <v>243</v>
          </cell>
          <cell r="K742">
            <v>20</v>
          </cell>
        </row>
        <row r="743">
          <cell r="F743" t="str">
            <v>PROFESIONAL</v>
          </cell>
          <cell r="G743" t="str">
            <v>CARRERA ADMINISTRATIVA</v>
          </cell>
          <cell r="H743" t="str">
            <v>V.D.</v>
          </cell>
          <cell r="I743" t="str">
            <v>ENFERMERO</v>
          </cell>
          <cell r="J743">
            <v>243</v>
          </cell>
          <cell r="K743">
            <v>20</v>
          </cell>
        </row>
        <row r="744">
          <cell r="F744" t="str">
            <v>PROFESIONAL</v>
          </cell>
          <cell r="G744" t="str">
            <v>CARRERA ADMINISTRATIVA</v>
          </cell>
          <cell r="H744" t="str">
            <v>V.D.</v>
          </cell>
          <cell r="I744" t="str">
            <v>ENFERMERO</v>
          </cell>
          <cell r="J744">
            <v>243</v>
          </cell>
          <cell r="K744">
            <v>20</v>
          </cell>
        </row>
        <row r="745">
          <cell r="D745">
            <v>51799972</v>
          </cell>
          <cell r="E745" t="str">
            <v>MARIA PIEDAD ROCHA DELGADILLO</v>
          </cell>
          <cell r="F745" t="str">
            <v>PROFESIONAL</v>
          </cell>
          <cell r="G745" t="str">
            <v>CARRERA ADMINISTRATIVA</v>
          </cell>
          <cell r="H745" t="str">
            <v>E.E.</v>
          </cell>
          <cell r="I745" t="str">
            <v>ENFERMERO</v>
          </cell>
          <cell r="J745">
            <v>243</v>
          </cell>
          <cell r="K745">
            <v>20</v>
          </cell>
          <cell r="L745">
            <v>32706</v>
          </cell>
        </row>
        <row r="746">
          <cell r="F746" t="str">
            <v>PROFESIONAL</v>
          </cell>
          <cell r="G746" t="str">
            <v>CARRERA ADMINISTRATIVA</v>
          </cell>
          <cell r="H746" t="str">
            <v>V.D.</v>
          </cell>
          <cell r="I746" t="str">
            <v>ENFERMERO</v>
          </cell>
          <cell r="J746">
            <v>243</v>
          </cell>
          <cell r="K746">
            <v>20</v>
          </cell>
        </row>
        <row r="747">
          <cell r="D747">
            <v>51647110</v>
          </cell>
          <cell r="E747" t="str">
            <v>GLADYS MYRIAM BECERRA DIAZ</v>
          </cell>
          <cell r="F747" t="str">
            <v>PROFESIONAL</v>
          </cell>
          <cell r="G747" t="str">
            <v>CARRERA ADMINISTRATIVA</v>
          </cell>
          <cell r="H747" t="str">
            <v>C.A.</v>
          </cell>
          <cell r="I747" t="str">
            <v>ENFERMERO</v>
          </cell>
          <cell r="J747">
            <v>243</v>
          </cell>
          <cell r="K747">
            <v>20</v>
          </cell>
          <cell r="L747">
            <v>33492</v>
          </cell>
        </row>
        <row r="748">
          <cell r="F748" t="str">
            <v>PROFESIONAL</v>
          </cell>
          <cell r="G748" t="str">
            <v>CARRERA ADMINISTRATIVA</v>
          </cell>
          <cell r="H748" t="str">
            <v>V.D.</v>
          </cell>
          <cell r="I748" t="str">
            <v>ENFERMERO</v>
          </cell>
          <cell r="J748">
            <v>243</v>
          </cell>
          <cell r="K748">
            <v>20</v>
          </cell>
        </row>
        <row r="749">
          <cell r="D749">
            <v>23554843</v>
          </cell>
          <cell r="E749" t="str">
            <v>MAGDA CRISTINA SUAREZ RODRIGUEZ</v>
          </cell>
          <cell r="F749" t="str">
            <v>PROFESIONAL</v>
          </cell>
          <cell r="G749" t="str">
            <v>CARRERA ADMINISTRATIVA</v>
          </cell>
          <cell r="H749" t="str">
            <v>C.A.</v>
          </cell>
          <cell r="I749" t="str">
            <v>ENFERMERO</v>
          </cell>
          <cell r="J749">
            <v>243</v>
          </cell>
          <cell r="K749">
            <v>20</v>
          </cell>
          <cell r="L749">
            <v>35977</v>
          </cell>
        </row>
        <row r="750">
          <cell r="F750" t="str">
            <v>PROFESIONAL</v>
          </cell>
          <cell r="G750" t="str">
            <v>CARRERA ADMINISTRATIVA</v>
          </cell>
          <cell r="H750" t="str">
            <v>V.D.</v>
          </cell>
          <cell r="I750" t="str">
            <v>ENFERMERO</v>
          </cell>
          <cell r="J750">
            <v>243</v>
          </cell>
          <cell r="K750">
            <v>20</v>
          </cell>
        </row>
        <row r="751">
          <cell r="F751" t="str">
            <v>PROFESIONAL</v>
          </cell>
          <cell r="G751" t="str">
            <v>CARRERA ADMINISTRATIVA</v>
          </cell>
          <cell r="H751" t="str">
            <v>V.D.</v>
          </cell>
          <cell r="I751" t="str">
            <v>ENFERMERO</v>
          </cell>
          <cell r="J751">
            <v>243</v>
          </cell>
          <cell r="K751">
            <v>20</v>
          </cell>
        </row>
        <row r="752">
          <cell r="F752" t="str">
            <v>PROFESIONAL</v>
          </cell>
          <cell r="G752" t="str">
            <v>CARRERA ADMINISTRATIVA</v>
          </cell>
          <cell r="H752" t="str">
            <v>V.D.</v>
          </cell>
          <cell r="I752" t="str">
            <v>ENFERMERO</v>
          </cell>
          <cell r="J752">
            <v>243</v>
          </cell>
          <cell r="K752">
            <v>20</v>
          </cell>
        </row>
        <row r="753">
          <cell r="D753">
            <v>51803007</v>
          </cell>
          <cell r="E753" t="str">
            <v>MARIA MARGARITA VACA ACOSTA</v>
          </cell>
          <cell r="F753" t="str">
            <v>PROFESIONAL</v>
          </cell>
          <cell r="G753" t="str">
            <v>CARRERA ADMINISTRATIVA</v>
          </cell>
          <cell r="H753" t="str">
            <v>C.A.</v>
          </cell>
          <cell r="I753" t="str">
            <v>ENFERMERO</v>
          </cell>
          <cell r="J753">
            <v>243</v>
          </cell>
          <cell r="K753">
            <v>20</v>
          </cell>
          <cell r="L753">
            <v>33738</v>
          </cell>
        </row>
        <row r="754">
          <cell r="F754" t="str">
            <v>PROFESIONAL</v>
          </cell>
          <cell r="G754" t="str">
            <v>CARRERA ADMINISTRATIVA</v>
          </cell>
          <cell r="H754" t="str">
            <v>V.D.</v>
          </cell>
          <cell r="I754" t="str">
            <v>ENFERMERO</v>
          </cell>
          <cell r="J754">
            <v>243</v>
          </cell>
          <cell r="K754">
            <v>20</v>
          </cell>
        </row>
        <row r="755">
          <cell r="F755" t="str">
            <v>PROFESIONAL</v>
          </cell>
          <cell r="G755" t="str">
            <v>CARRERA ADMINISTRATIVA</v>
          </cell>
          <cell r="H755" t="str">
            <v>V.D.</v>
          </cell>
          <cell r="I755" t="str">
            <v>ENFERMERO ESPECIALISTA</v>
          </cell>
          <cell r="J755">
            <v>244</v>
          </cell>
          <cell r="K755">
            <v>24</v>
          </cell>
        </row>
        <row r="756">
          <cell r="D756">
            <v>39661735</v>
          </cell>
          <cell r="E756" t="str">
            <v>LILIA MARIA CHISACA RAMIREZ</v>
          </cell>
          <cell r="F756" t="str">
            <v>PROFESIONAL</v>
          </cell>
          <cell r="G756" t="str">
            <v>CARRERA ADMINISTRATIVA</v>
          </cell>
          <cell r="H756" t="str">
            <v>C.A.</v>
          </cell>
          <cell r="I756" t="str">
            <v>ENFERMERO ESPECIALISTA</v>
          </cell>
          <cell r="J756">
            <v>244</v>
          </cell>
          <cell r="K756">
            <v>24</v>
          </cell>
          <cell r="L756">
            <v>32093</v>
          </cell>
        </row>
        <row r="757">
          <cell r="D757">
            <v>41641598</v>
          </cell>
          <cell r="E757" t="str">
            <v>BRUNHILDE GOETHE SANCHEZ</v>
          </cell>
          <cell r="F757" t="str">
            <v>PROFESIONAL</v>
          </cell>
          <cell r="G757" t="str">
            <v>CARRERA ADMINISTRATIVA</v>
          </cell>
          <cell r="H757" t="str">
            <v>C.A.</v>
          </cell>
          <cell r="I757" t="str">
            <v>ENFERMERO ESPECIALISTA</v>
          </cell>
          <cell r="J757">
            <v>244</v>
          </cell>
          <cell r="K757">
            <v>24</v>
          </cell>
          <cell r="L757">
            <v>30498</v>
          </cell>
        </row>
        <row r="758">
          <cell r="F758" t="str">
            <v>PROFESIONAL</v>
          </cell>
          <cell r="G758" t="str">
            <v>CARRERA ADMINISTRATIVA</v>
          </cell>
          <cell r="H758" t="str">
            <v>V.D.</v>
          </cell>
          <cell r="I758" t="str">
            <v>ENFERMERO ESPECIALISTA</v>
          </cell>
          <cell r="J758">
            <v>244</v>
          </cell>
          <cell r="K758">
            <v>24</v>
          </cell>
        </row>
        <row r="759">
          <cell r="F759" t="str">
            <v>TÉCNICO</v>
          </cell>
          <cell r="G759" t="str">
            <v>CARRERA ADMINISTRATIVA</v>
          </cell>
          <cell r="H759" t="str">
            <v>V.D.</v>
          </cell>
          <cell r="I759" t="str">
            <v>TÉCNICO OPERATIVO</v>
          </cell>
          <cell r="J759">
            <v>314</v>
          </cell>
          <cell r="K759" t="str">
            <v>08</v>
          </cell>
        </row>
        <row r="760">
          <cell r="F760" t="str">
            <v>TÉCNICO</v>
          </cell>
          <cell r="G760" t="str">
            <v>CARRERA ADMINISTRATIVA</v>
          </cell>
          <cell r="H760" t="str">
            <v>V.D.</v>
          </cell>
          <cell r="I760" t="str">
            <v>TÉCNICO OPERATIVO</v>
          </cell>
          <cell r="J760">
            <v>314</v>
          </cell>
          <cell r="K760" t="str">
            <v>08</v>
          </cell>
        </row>
        <row r="761">
          <cell r="F761" t="str">
            <v>TÉCNICO</v>
          </cell>
          <cell r="G761" t="str">
            <v>CARRERA ADMINISTRATIVA</v>
          </cell>
          <cell r="H761" t="str">
            <v>V.D.</v>
          </cell>
          <cell r="I761" t="str">
            <v>TÉCNICO OPERATIVO</v>
          </cell>
          <cell r="J761">
            <v>314</v>
          </cell>
          <cell r="K761" t="str">
            <v>08</v>
          </cell>
        </row>
        <row r="762">
          <cell r="F762" t="str">
            <v>TÉCNICO</v>
          </cell>
          <cell r="G762" t="str">
            <v>CARRERA ADMINISTRATIVA</v>
          </cell>
          <cell r="H762" t="str">
            <v>V.D.</v>
          </cell>
          <cell r="I762" t="str">
            <v>TÉCNICO OPERATIVO</v>
          </cell>
          <cell r="J762">
            <v>314</v>
          </cell>
          <cell r="K762">
            <v>12</v>
          </cell>
        </row>
        <row r="763">
          <cell r="F763" t="str">
            <v>TÉCNICO</v>
          </cell>
          <cell r="G763" t="str">
            <v>CARRERA ADMINISTRATIVA</v>
          </cell>
          <cell r="H763" t="str">
            <v>V.D.</v>
          </cell>
          <cell r="I763" t="str">
            <v>TÉCNICO OPERATIVO</v>
          </cell>
          <cell r="J763">
            <v>314</v>
          </cell>
          <cell r="K763">
            <v>12</v>
          </cell>
        </row>
        <row r="764">
          <cell r="D764">
            <v>51567861</v>
          </cell>
          <cell r="E764" t="str">
            <v>HILDA BERNAL CADENA</v>
          </cell>
          <cell r="F764" t="str">
            <v>TÉCNICO</v>
          </cell>
          <cell r="G764" t="str">
            <v>CARRERA ADMINISTRATIVA</v>
          </cell>
          <cell r="H764" t="str">
            <v>C.A.</v>
          </cell>
          <cell r="I764" t="str">
            <v>TÉCNICO OPERATIVO</v>
          </cell>
          <cell r="J764">
            <v>314</v>
          </cell>
          <cell r="K764">
            <v>12</v>
          </cell>
          <cell r="L764">
            <v>30848</v>
          </cell>
        </row>
        <row r="765">
          <cell r="D765">
            <v>51745191</v>
          </cell>
          <cell r="E765" t="str">
            <v>ESPERANZA RODRIGUEZ CABRA</v>
          </cell>
          <cell r="F765" t="str">
            <v>TÉCNICO</v>
          </cell>
          <cell r="G765" t="str">
            <v>CARRERA ADMINISTRATIVA</v>
          </cell>
          <cell r="H765" t="str">
            <v>C.A.</v>
          </cell>
          <cell r="I765" t="str">
            <v>TÉCNICO OPERATIVO</v>
          </cell>
          <cell r="J765">
            <v>314</v>
          </cell>
          <cell r="K765">
            <v>12</v>
          </cell>
          <cell r="L765">
            <v>31646</v>
          </cell>
        </row>
        <row r="766">
          <cell r="D766">
            <v>52554708</v>
          </cell>
          <cell r="E766" t="str">
            <v>AMPARO SORA TORRES</v>
          </cell>
          <cell r="F766" t="str">
            <v>TÉCNICO</v>
          </cell>
          <cell r="G766" t="str">
            <v>CARRERA ADMINISTRATIVA</v>
          </cell>
          <cell r="H766" t="str">
            <v>E.E.</v>
          </cell>
          <cell r="I766" t="str">
            <v>TÉCNICO OPERATIVO</v>
          </cell>
          <cell r="J766">
            <v>314</v>
          </cell>
          <cell r="K766">
            <v>12</v>
          </cell>
          <cell r="L766">
            <v>34871</v>
          </cell>
        </row>
        <row r="767">
          <cell r="D767">
            <v>79287073</v>
          </cell>
          <cell r="E767" t="str">
            <v>HERSON EDUARDO VERA RAMIREZ</v>
          </cell>
          <cell r="F767" t="str">
            <v>TÉCNICO</v>
          </cell>
          <cell r="G767" t="str">
            <v>CARRERA ADMINISTRATIVA</v>
          </cell>
          <cell r="H767" t="str">
            <v>C.A.</v>
          </cell>
          <cell r="I767" t="str">
            <v>TÉCNICO OPERATIVO</v>
          </cell>
          <cell r="J767">
            <v>314</v>
          </cell>
          <cell r="K767">
            <v>12</v>
          </cell>
          <cell r="L767">
            <v>39639</v>
          </cell>
        </row>
        <row r="768">
          <cell r="F768" t="str">
            <v>TÉCNICO</v>
          </cell>
          <cell r="G768" t="str">
            <v>CARRERA ADMINISTRATIVA</v>
          </cell>
          <cell r="H768" t="str">
            <v>V.D.</v>
          </cell>
          <cell r="I768" t="str">
            <v>TÉCNICO OPERATIVO</v>
          </cell>
          <cell r="J768">
            <v>314</v>
          </cell>
          <cell r="K768">
            <v>12</v>
          </cell>
        </row>
        <row r="769">
          <cell r="D769">
            <v>51877447</v>
          </cell>
          <cell r="E769" t="str">
            <v>CLEMENCIA BRAVO URUEÑA</v>
          </cell>
          <cell r="F769" t="str">
            <v>TÉCNICO</v>
          </cell>
          <cell r="G769" t="str">
            <v>CARRERA ADMINISTRATIVA</v>
          </cell>
          <cell r="H769" t="str">
            <v>P.P.</v>
          </cell>
          <cell r="I769" t="str">
            <v>TÉCNICO OPERATIVO</v>
          </cell>
          <cell r="J769">
            <v>314</v>
          </cell>
          <cell r="K769">
            <v>12</v>
          </cell>
          <cell r="L769">
            <v>36192</v>
          </cell>
        </row>
        <row r="770">
          <cell r="F770" t="str">
            <v>TÉCNICO</v>
          </cell>
          <cell r="G770" t="str">
            <v>CARRERA ADMINISTRATIVA</v>
          </cell>
          <cell r="H770" t="str">
            <v>V.D.</v>
          </cell>
          <cell r="I770" t="str">
            <v>TÉCNICO OPERATIVO</v>
          </cell>
          <cell r="J770">
            <v>314</v>
          </cell>
          <cell r="K770">
            <v>12</v>
          </cell>
        </row>
        <row r="771">
          <cell r="D771">
            <v>51959274</v>
          </cell>
          <cell r="E771" t="str">
            <v xml:space="preserve">CAROLINA DE LOS ANGELES SANCHEZ </v>
          </cell>
          <cell r="F771" t="str">
            <v>TÉCNICO</v>
          </cell>
          <cell r="G771" t="str">
            <v>CARRERA ADMINISTRATIVA</v>
          </cell>
          <cell r="H771" t="str">
            <v>P.P.</v>
          </cell>
          <cell r="I771" t="str">
            <v>TÉCNICO OPERATIVO</v>
          </cell>
          <cell r="J771">
            <v>314</v>
          </cell>
          <cell r="K771">
            <v>12</v>
          </cell>
          <cell r="L771">
            <v>40722</v>
          </cell>
        </row>
        <row r="772">
          <cell r="D772">
            <v>79443241</v>
          </cell>
          <cell r="E772" t="str">
            <v>LUIS MARTIN CASTELLANOS ACUÑA</v>
          </cell>
          <cell r="F772" t="str">
            <v>TÉCNICO</v>
          </cell>
          <cell r="G772" t="str">
            <v>CARRERA ADMINISTRATIVA</v>
          </cell>
          <cell r="H772" t="str">
            <v>C.A.</v>
          </cell>
          <cell r="I772" t="str">
            <v>TÉCNICO OPERATIVO</v>
          </cell>
          <cell r="J772">
            <v>314</v>
          </cell>
          <cell r="K772">
            <v>14</v>
          </cell>
          <cell r="L772">
            <v>34303</v>
          </cell>
        </row>
        <row r="773">
          <cell r="F773" t="str">
            <v>TÉCNICO</v>
          </cell>
          <cell r="G773" t="str">
            <v>CARRERA ADMINISTRATIVA</v>
          </cell>
          <cell r="H773" t="str">
            <v>V.D.</v>
          </cell>
          <cell r="I773" t="str">
            <v>TÉCNICO OPERATIVO</v>
          </cell>
          <cell r="J773">
            <v>314</v>
          </cell>
          <cell r="K773">
            <v>14</v>
          </cell>
        </row>
        <row r="774">
          <cell r="F774" t="str">
            <v>TÉCNICO</v>
          </cell>
          <cell r="G774" t="str">
            <v>CARRERA ADMINISTRATIVA</v>
          </cell>
          <cell r="H774" t="str">
            <v>V.D.</v>
          </cell>
          <cell r="I774" t="str">
            <v>TÉCNICO OPERATIVO</v>
          </cell>
          <cell r="J774">
            <v>314</v>
          </cell>
          <cell r="K774">
            <v>14</v>
          </cell>
        </row>
        <row r="775">
          <cell r="F775" t="str">
            <v>TÉCNICO</v>
          </cell>
          <cell r="G775" t="str">
            <v>CARRERA ADMINISTRATIVA</v>
          </cell>
          <cell r="H775" t="str">
            <v>V.D.</v>
          </cell>
          <cell r="I775" t="str">
            <v>TÉCNICO OPERATIVO</v>
          </cell>
          <cell r="J775">
            <v>314</v>
          </cell>
          <cell r="K775">
            <v>14</v>
          </cell>
        </row>
        <row r="776">
          <cell r="D776">
            <v>19497149</v>
          </cell>
          <cell r="E776" t="str">
            <v>CARLOS ARTURO CASTAÑEDA MARTIN</v>
          </cell>
          <cell r="F776" t="str">
            <v>TÉCNICO</v>
          </cell>
          <cell r="G776" t="str">
            <v>CARRERA ADMINISTRATIVA</v>
          </cell>
          <cell r="H776" t="str">
            <v>C.A.</v>
          </cell>
          <cell r="I776" t="str">
            <v>TÉCNICO OPERATIVO</v>
          </cell>
          <cell r="J776">
            <v>314</v>
          </cell>
          <cell r="K776">
            <v>14</v>
          </cell>
          <cell r="L776">
            <v>30846</v>
          </cell>
        </row>
        <row r="777">
          <cell r="D777">
            <v>19491727</v>
          </cell>
          <cell r="E777" t="str">
            <v>RICARDO NARIÑO TORRES</v>
          </cell>
          <cell r="F777" t="str">
            <v>TÉCNICO</v>
          </cell>
          <cell r="G777" t="str">
            <v>CARRERA ADMINISTRATIVA</v>
          </cell>
          <cell r="H777" t="str">
            <v>C.A.</v>
          </cell>
          <cell r="I777" t="str">
            <v>TÉCNICO OPERATIVO</v>
          </cell>
          <cell r="J777">
            <v>314</v>
          </cell>
          <cell r="K777">
            <v>14</v>
          </cell>
          <cell r="L777">
            <v>31594</v>
          </cell>
        </row>
        <row r="778">
          <cell r="D778">
            <v>20530917</v>
          </cell>
          <cell r="E778" t="str">
            <v>MIRYAM CONSUELO ACOSTA RICO</v>
          </cell>
          <cell r="F778" t="str">
            <v>TÉCNICO</v>
          </cell>
          <cell r="G778" t="str">
            <v>CARRERA ADMINISTRATIVA</v>
          </cell>
          <cell r="H778" t="str">
            <v>C.A.</v>
          </cell>
          <cell r="I778" t="str">
            <v>TÉCNICO OPERATIVO</v>
          </cell>
          <cell r="J778">
            <v>314</v>
          </cell>
          <cell r="K778">
            <v>15</v>
          </cell>
          <cell r="L778">
            <v>32457</v>
          </cell>
        </row>
        <row r="779">
          <cell r="D779">
            <v>39786349</v>
          </cell>
          <cell r="E779" t="str">
            <v>LINLLENI GONZALEZ MORENO</v>
          </cell>
          <cell r="F779" t="str">
            <v>TÉCNICO</v>
          </cell>
          <cell r="G779" t="str">
            <v>CARRERA ADMINISTRATIVA</v>
          </cell>
          <cell r="H779" t="str">
            <v>E.E.</v>
          </cell>
          <cell r="I779" t="str">
            <v>TÉCNICO OPERATIVO</v>
          </cell>
          <cell r="J779">
            <v>314</v>
          </cell>
          <cell r="K779">
            <v>15</v>
          </cell>
          <cell r="L779">
            <v>35614</v>
          </cell>
        </row>
        <row r="780">
          <cell r="D780">
            <v>19451817</v>
          </cell>
          <cell r="E780" t="str">
            <v>GERARDO QUINCHE MARTINEZ</v>
          </cell>
          <cell r="F780" t="str">
            <v>TÉCNICO</v>
          </cell>
          <cell r="G780" t="str">
            <v>CARRERA ADMINISTRATIVA</v>
          </cell>
          <cell r="H780" t="str">
            <v>C.A.</v>
          </cell>
          <cell r="I780" t="str">
            <v>TÉCNICO OPERATIVO</v>
          </cell>
          <cell r="J780">
            <v>314</v>
          </cell>
          <cell r="K780">
            <v>15</v>
          </cell>
          <cell r="L780">
            <v>36557</v>
          </cell>
        </row>
        <row r="781">
          <cell r="F781" t="str">
            <v>TÉCNICO</v>
          </cell>
          <cell r="G781" t="str">
            <v>CARRERA ADMINISTRATIVA</v>
          </cell>
          <cell r="H781" t="str">
            <v>V.D.</v>
          </cell>
          <cell r="I781" t="str">
            <v>TÉCNICO OPERATIVO</v>
          </cell>
          <cell r="J781">
            <v>314</v>
          </cell>
          <cell r="K781">
            <v>15</v>
          </cell>
        </row>
        <row r="782">
          <cell r="D782">
            <v>79865823</v>
          </cell>
          <cell r="E782" t="str">
            <v>HARBY MANUEL BAYONA PINEDA</v>
          </cell>
          <cell r="F782" t="str">
            <v>TÉCNICO</v>
          </cell>
          <cell r="G782" t="str">
            <v>CARRERA ADMINISTRATIVA</v>
          </cell>
          <cell r="H782" t="str">
            <v>P.P.</v>
          </cell>
          <cell r="I782" t="str">
            <v>TÉCNICO OPERATIVO</v>
          </cell>
          <cell r="J782">
            <v>314</v>
          </cell>
          <cell r="K782">
            <v>15</v>
          </cell>
          <cell r="L782">
            <v>42186</v>
          </cell>
        </row>
        <row r="783">
          <cell r="D783">
            <v>51712568</v>
          </cell>
          <cell r="E783" t="str">
            <v>MARIA VICTORIA ALFARO PEREZ</v>
          </cell>
          <cell r="F783" t="str">
            <v>TÉCNICO</v>
          </cell>
          <cell r="G783" t="str">
            <v>CARRERA ADMINISTRATIVA</v>
          </cell>
          <cell r="H783" t="str">
            <v>E.E.</v>
          </cell>
          <cell r="I783" t="str">
            <v>TÉCNICO OPERATIVO</v>
          </cell>
          <cell r="J783">
            <v>314</v>
          </cell>
          <cell r="K783">
            <v>15</v>
          </cell>
          <cell r="L783">
            <v>30859</v>
          </cell>
        </row>
        <row r="784">
          <cell r="D784">
            <v>39681283</v>
          </cell>
          <cell r="E784" t="str">
            <v>ROSALBINA GONZALEZ HERRERA</v>
          </cell>
          <cell r="F784" t="str">
            <v>TÉCNICO</v>
          </cell>
          <cell r="G784" t="str">
            <v>CARRERA ADMINISTRATIVA</v>
          </cell>
          <cell r="H784" t="str">
            <v>E.E.</v>
          </cell>
          <cell r="I784" t="str">
            <v>TÉCNICO OPERATIVO</v>
          </cell>
          <cell r="J784">
            <v>314</v>
          </cell>
          <cell r="K784">
            <v>15</v>
          </cell>
          <cell r="L784">
            <v>30538</v>
          </cell>
        </row>
        <row r="785">
          <cell r="D785">
            <v>19414940</v>
          </cell>
          <cell r="E785" t="str">
            <v>JOSE GERMAN AUGUSTO PEÑA RUBIO</v>
          </cell>
          <cell r="F785" t="str">
            <v>TÉCNICO</v>
          </cell>
          <cell r="G785" t="str">
            <v>CARRERA ADMINISTRATIVA</v>
          </cell>
          <cell r="H785" t="str">
            <v>C.A.</v>
          </cell>
          <cell r="I785" t="str">
            <v>TÉCNICO OPERATIVO</v>
          </cell>
          <cell r="J785">
            <v>314</v>
          </cell>
          <cell r="K785">
            <v>15</v>
          </cell>
          <cell r="L785">
            <v>30110</v>
          </cell>
        </row>
        <row r="786">
          <cell r="D786">
            <v>35336401</v>
          </cell>
          <cell r="E786" t="str">
            <v>LUZ DARY GOMEZ SARMIENTO</v>
          </cell>
          <cell r="F786" t="str">
            <v>TÉCNICO</v>
          </cell>
          <cell r="G786" t="str">
            <v>CARRERA ADMINISTRATIVA</v>
          </cell>
          <cell r="H786" t="str">
            <v>P.P.</v>
          </cell>
          <cell r="I786" t="str">
            <v>TÉCNICO OPERATIVO</v>
          </cell>
          <cell r="J786">
            <v>314</v>
          </cell>
          <cell r="K786">
            <v>15</v>
          </cell>
          <cell r="L786">
            <v>36857</v>
          </cell>
        </row>
        <row r="787">
          <cell r="D787">
            <v>20941321</v>
          </cell>
          <cell r="E787" t="str">
            <v>MARLENY INFANTE RODRIGUEZ</v>
          </cell>
          <cell r="F787" t="str">
            <v>TÉCNICO</v>
          </cell>
          <cell r="G787" t="str">
            <v>CARRERA ADMINISTRATIVA</v>
          </cell>
          <cell r="H787" t="str">
            <v>C.A.</v>
          </cell>
          <cell r="I787" t="str">
            <v>TÉCNICO OPERATIVO</v>
          </cell>
          <cell r="J787">
            <v>314</v>
          </cell>
          <cell r="K787">
            <v>15</v>
          </cell>
          <cell r="L787">
            <v>41296</v>
          </cell>
        </row>
        <row r="788">
          <cell r="D788">
            <v>51770020</v>
          </cell>
          <cell r="E788" t="str">
            <v>MARIA RAMOS GARCIA CASTILLO</v>
          </cell>
          <cell r="F788" t="str">
            <v>TÉCNICO</v>
          </cell>
          <cell r="G788" t="str">
            <v>CARRERA ADMINISTRATIVA</v>
          </cell>
          <cell r="H788" t="str">
            <v>C.A.</v>
          </cell>
          <cell r="I788" t="str">
            <v>TÉCNICO OPERATIVO</v>
          </cell>
          <cell r="J788">
            <v>314</v>
          </cell>
          <cell r="K788">
            <v>15</v>
          </cell>
          <cell r="L788">
            <v>30418</v>
          </cell>
        </row>
        <row r="789">
          <cell r="F789" t="str">
            <v>TÉCNICO</v>
          </cell>
          <cell r="G789" t="str">
            <v>CARRERA ADMINISTRATIVA</v>
          </cell>
          <cell r="H789" t="str">
            <v>V.D.</v>
          </cell>
          <cell r="I789" t="str">
            <v>TÉCNICO OPERATIVO</v>
          </cell>
          <cell r="J789">
            <v>314</v>
          </cell>
          <cell r="K789">
            <v>15</v>
          </cell>
        </row>
        <row r="790">
          <cell r="F790" t="str">
            <v>TÉCNICO</v>
          </cell>
          <cell r="G790" t="str">
            <v>CARRERA ADMINISTRATIVA</v>
          </cell>
          <cell r="H790" t="str">
            <v>V.D.</v>
          </cell>
          <cell r="I790" t="str">
            <v>TÉCNICO OPERATIVO</v>
          </cell>
          <cell r="J790">
            <v>314</v>
          </cell>
          <cell r="K790">
            <v>15</v>
          </cell>
        </row>
        <row r="791">
          <cell r="D791">
            <v>13060725</v>
          </cell>
          <cell r="E791" t="str">
            <v>LUIS EDUARDO FAJARDO MATERON</v>
          </cell>
          <cell r="F791" t="str">
            <v>TÉCNICO</v>
          </cell>
          <cell r="G791" t="str">
            <v>CARRERA ADMINISTRATIVA</v>
          </cell>
          <cell r="H791" t="str">
            <v>C.A.</v>
          </cell>
          <cell r="I791" t="str">
            <v>TÉCNICO OPERATIVO</v>
          </cell>
          <cell r="J791">
            <v>314</v>
          </cell>
          <cell r="K791">
            <v>15</v>
          </cell>
          <cell r="L791">
            <v>30265</v>
          </cell>
        </row>
        <row r="792">
          <cell r="D792">
            <v>52008664</v>
          </cell>
          <cell r="E792" t="str">
            <v>MARIA LUISA SANCHEZ MALDONADO</v>
          </cell>
          <cell r="F792" t="str">
            <v>TÉCNICO</v>
          </cell>
          <cell r="G792" t="str">
            <v>CARRERA ADMINISTRATIVA</v>
          </cell>
          <cell r="H792" t="str">
            <v>C.A.</v>
          </cell>
          <cell r="I792" t="str">
            <v>TÉCNICO OPERATIVO</v>
          </cell>
          <cell r="J792">
            <v>314</v>
          </cell>
          <cell r="K792">
            <v>15</v>
          </cell>
          <cell r="L792">
            <v>40756</v>
          </cell>
        </row>
        <row r="793">
          <cell r="D793">
            <v>51859075</v>
          </cell>
          <cell r="E793" t="str">
            <v>ROSA PEDRAZA GONZALEZ</v>
          </cell>
          <cell r="F793" t="str">
            <v>TÉCNICO</v>
          </cell>
          <cell r="G793" t="str">
            <v>CARRERA ADMINISTRATIVA</v>
          </cell>
          <cell r="H793" t="str">
            <v>E.E.</v>
          </cell>
          <cell r="I793" t="str">
            <v>TÉCNICO OPERATIVO</v>
          </cell>
          <cell r="J793">
            <v>314</v>
          </cell>
          <cell r="K793">
            <v>15</v>
          </cell>
          <cell r="L793">
            <v>37032</v>
          </cell>
        </row>
        <row r="794">
          <cell r="D794">
            <v>35465867</v>
          </cell>
          <cell r="E794" t="str">
            <v>ELCY ROBLEDO GARZON</v>
          </cell>
          <cell r="F794" t="str">
            <v>TÉCNICO</v>
          </cell>
          <cell r="G794" t="str">
            <v>CARRERA ADMINISTRATIVA</v>
          </cell>
          <cell r="H794" t="str">
            <v>C.A.</v>
          </cell>
          <cell r="I794" t="str">
            <v>TÉCNICO OPERATIVO</v>
          </cell>
          <cell r="J794">
            <v>314</v>
          </cell>
          <cell r="K794">
            <v>16</v>
          </cell>
          <cell r="L794">
            <v>30550</v>
          </cell>
        </row>
        <row r="795">
          <cell r="D795">
            <v>35498300</v>
          </cell>
          <cell r="E795" t="str">
            <v>FLOR ANGELA CARDENAS GARCIA</v>
          </cell>
          <cell r="F795" t="str">
            <v>TÉCNICO</v>
          </cell>
          <cell r="G795" t="str">
            <v>CARRERA ADMINISTRATIVA</v>
          </cell>
          <cell r="H795" t="str">
            <v>C.A.</v>
          </cell>
          <cell r="I795" t="str">
            <v>TÉCNICO OPERATIVO</v>
          </cell>
          <cell r="J795">
            <v>314</v>
          </cell>
          <cell r="K795">
            <v>16</v>
          </cell>
          <cell r="L795">
            <v>30463</v>
          </cell>
        </row>
        <row r="796">
          <cell r="D796">
            <v>19367599</v>
          </cell>
          <cell r="E796" t="str">
            <v>JORGE ENRIQUE MARTINEZ MOJICA</v>
          </cell>
          <cell r="F796" t="str">
            <v>TÉCNICO</v>
          </cell>
          <cell r="G796" t="str">
            <v>CARRERA ADMINISTRATIVA</v>
          </cell>
          <cell r="H796" t="str">
            <v>C.A.</v>
          </cell>
          <cell r="I796" t="str">
            <v>TÉCNICO OPERATIVO</v>
          </cell>
          <cell r="J796">
            <v>314</v>
          </cell>
          <cell r="K796">
            <v>16</v>
          </cell>
          <cell r="L796">
            <v>29992</v>
          </cell>
        </row>
        <row r="797">
          <cell r="D797">
            <v>78150044</v>
          </cell>
          <cell r="E797" t="str">
            <v>GUALBERTO JOSE PEREZ CAVADIA</v>
          </cell>
          <cell r="F797" t="str">
            <v>TÉCNICO</v>
          </cell>
          <cell r="G797" t="str">
            <v>CARRERA ADMINISTRATIVA</v>
          </cell>
          <cell r="H797" t="str">
            <v>C.A.</v>
          </cell>
          <cell r="I797" t="str">
            <v>TÉCNICO OPERATIVO</v>
          </cell>
          <cell r="J797">
            <v>314</v>
          </cell>
          <cell r="K797">
            <v>21</v>
          </cell>
          <cell r="L797">
            <v>31510</v>
          </cell>
        </row>
        <row r="798">
          <cell r="F798" t="str">
            <v>TÉCNICO</v>
          </cell>
          <cell r="G798" t="str">
            <v>CARRERA ADMINISTRATIVA</v>
          </cell>
          <cell r="H798" t="str">
            <v>V.D.</v>
          </cell>
          <cell r="I798" t="str">
            <v>TÉCNICO OPERATIVO</v>
          </cell>
          <cell r="J798">
            <v>314</v>
          </cell>
          <cell r="K798">
            <v>21</v>
          </cell>
        </row>
        <row r="799">
          <cell r="D799">
            <v>79295226</v>
          </cell>
          <cell r="E799" t="str">
            <v>OMAR JAVIER BAQUERO GAMEZ</v>
          </cell>
          <cell r="F799" t="str">
            <v>TÉCNICO</v>
          </cell>
          <cell r="G799" t="str">
            <v>CARRERA ADMINISTRATIVA</v>
          </cell>
          <cell r="H799" t="str">
            <v>C.A.</v>
          </cell>
          <cell r="I799" t="str">
            <v>TÉCNICO OPERATIVO</v>
          </cell>
          <cell r="J799">
            <v>314</v>
          </cell>
          <cell r="K799">
            <v>21</v>
          </cell>
          <cell r="L799">
            <v>40758</v>
          </cell>
        </row>
        <row r="800">
          <cell r="F800" t="str">
            <v>TÉCNICO</v>
          </cell>
          <cell r="G800" t="str">
            <v>CARRERA ADMINISTRATIVA</v>
          </cell>
          <cell r="H800" t="str">
            <v>V.D.</v>
          </cell>
          <cell r="I800" t="str">
            <v>TÉCNICO OPERATIVO</v>
          </cell>
          <cell r="J800">
            <v>314</v>
          </cell>
          <cell r="K800">
            <v>21</v>
          </cell>
        </row>
        <row r="801">
          <cell r="F801" t="str">
            <v>TÉCNICO</v>
          </cell>
          <cell r="G801" t="str">
            <v>CARRERA ADMINISTRATIVA</v>
          </cell>
          <cell r="H801" t="str">
            <v>V.D.</v>
          </cell>
          <cell r="I801" t="str">
            <v>TÉCNICO OPERATIVO</v>
          </cell>
          <cell r="J801">
            <v>314</v>
          </cell>
          <cell r="K801">
            <v>22</v>
          </cell>
        </row>
        <row r="802">
          <cell r="D802">
            <v>41716859</v>
          </cell>
          <cell r="E802" t="str">
            <v>MATILDE SANCHEZ MALDONADO</v>
          </cell>
          <cell r="F802" t="str">
            <v>TÉCNICO</v>
          </cell>
          <cell r="G802" t="str">
            <v>CARRERA ADMINISTRATIVA</v>
          </cell>
          <cell r="H802" t="str">
            <v>C.A.</v>
          </cell>
          <cell r="I802" t="str">
            <v>TÉCNICO OPERATIVO</v>
          </cell>
          <cell r="J802">
            <v>314</v>
          </cell>
          <cell r="K802">
            <v>22</v>
          </cell>
          <cell r="L802">
            <v>37194</v>
          </cell>
        </row>
        <row r="803">
          <cell r="F803" t="str">
            <v>TÉCNICO</v>
          </cell>
          <cell r="G803" t="str">
            <v>CARRERA ADMINISTRATIVA</v>
          </cell>
          <cell r="H803" t="str">
            <v>V.D.</v>
          </cell>
          <cell r="I803" t="str">
            <v>TÉCNICO OPERATIVO</v>
          </cell>
          <cell r="J803">
            <v>314</v>
          </cell>
          <cell r="K803">
            <v>22</v>
          </cell>
        </row>
        <row r="804">
          <cell r="F804" t="str">
            <v>TÉCNICO</v>
          </cell>
          <cell r="G804" t="str">
            <v>CARRERA ADMINISTRATIVA</v>
          </cell>
          <cell r="H804" t="str">
            <v>V.D.</v>
          </cell>
          <cell r="I804" t="str">
            <v>TÉCNICO OPERATIVO</v>
          </cell>
          <cell r="J804">
            <v>314</v>
          </cell>
          <cell r="K804">
            <v>22</v>
          </cell>
        </row>
        <row r="805">
          <cell r="D805">
            <v>21014055</v>
          </cell>
          <cell r="E805" t="str">
            <v>MARTHA ELENA SOTO GAMEZ</v>
          </cell>
          <cell r="F805" t="str">
            <v>TÉCNICO</v>
          </cell>
          <cell r="G805" t="str">
            <v>CARRERA ADMINISTRATIVA</v>
          </cell>
          <cell r="H805" t="str">
            <v>C.A.</v>
          </cell>
          <cell r="I805" t="str">
            <v>TÉCNICO OPERATIVO</v>
          </cell>
          <cell r="J805">
            <v>314</v>
          </cell>
          <cell r="K805">
            <v>22</v>
          </cell>
          <cell r="L805">
            <v>30987</v>
          </cell>
        </row>
        <row r="806">
          <cell r="D806">
            <v>79157429</v>
          </cell>
          <cell r="E806" t="str">
            <v xml:space="preserve">HECTOR HERNAN CALCETERO MOLINA </v>
          </cell>
          <cell r="F806" t="str">
            <v>TÉCNICO</v>
          </cell>
          <cell r="G806" t="str">
            <v>CARRERA ADMINISTRATIVA</v>
          </cell>
          <cell r="H806" t="str">
            <v>C.A.</v>
          </cell>
          <cell r="I806" t="str">
            <v>TÉCNICO OPERATIVO</v>
          </cell>
          <cell r="J806">
            <v>314</v>
          </cell>
          <cell r="K806">
            <v>22</v>
          </cell>
          <cell r="L806">
            <v>31135</v>
          </cell>
        </row>
        <row r="807">
          <cell r="D807">
            <v>79153960</v>
          </cell>
          <cell r="E807" t="str">
            <v xml:space="preserve">HECTOR SANABRIA </v>
          </cell>
          <cell r="F807" t="str">
            <v>TÉCNICO</v>
          </cell>
          <cell r="G807" t="str">
            <v>CARRERA ADMINISTRATIVA</v>
          </cell>
          <cell r="H807" t="str">
            <v>C.A.</v>
          </cell>
          <cell r="I807" t="str">
            <v>TÉCNICO AREA SALUD</v>
          </cell>
          <cell r="J807">
            <v>323</v>
          </cell>
          <cell r="K807" t="str">
            <v>09</v>
          </cell>
          <cell r="L807">
            <v>30414</v>
          </cell>
        </row>
        <row r="808">
          <cell r="D808">
            <v>17325820</v>
          </cell>
          <cell r="E808" t="str">
            <v>JOSE WILSON RAMOS OLIVEROS</v>
          </cell>
          <cell r="F808" t="str">
            <v>TÉCNICO</v>
          </cell>
          <cell r="G808" t="str">
            <v>CARRERA ADMINISTRATIVA</v>
          </cell>
          <cell r="H808" t="str">
            <v>C.A.</v>
          </cell>
          <cell r="I808" t="str">
            <v>TÉCNICO AREA SALUD</v>
          </cell>
          <cell r="J808">
            <v>323</v>
          </cell>
          <cell r="K808" t="str">
            <v>09</v>
          </cell>
          <cell r="L808">
            <v>40640</v>
          </cell>
        </row>
        <row r="809">
          <cell r="D809">
            <v>46365783</v>
          </cell>
          <cell r="E809" t="str">
            <v>JULIA HAYDEE SANCHEZ DIAZ</v>
          </cell>
          <cell r="F809" t="str">
            <v>TÉCNICO</v>
          </cell>
          <cell r="G809" t="str">
            <v>CARRERA ADMINISTRATIVA</v>
          </cell>
          <cell r="H809" t="str">
            <v>P.P.</v>
          </cell>
          <cell r="I809" t="str">
            <v>TÉCNICO AREA SALUD</v>
          </cell>
          <cell r="J809">
            <v>323</v>
          </cell>
          <cell r="K809" t="str">
            <v>09</v>
          </cell>
          <cell r="L809">
            <v>36867</v>
          </cell>
        </row>
        <row r="810">
          <cell r="F810" t="str">
            <v>TÉCNICO</v>
          </cell>
          <cell r="G810" t="str">
            <v>CARRERA ADMINISTRATIVA</v>
          </cell>
          <cell r="H810" t="str">
            <v>V.D.</v>
          </cell>
          <cell r="I810" t="str">
            <v>TÉCNICO AREA SALUD</v>
          </cell>
          <cell r="J810">
            <v>323</v>
          </cell>
          <cell r="K810">
            <v>13</v>
          </cell>
        </row>
        <row r="811">
          <cell r="F811" t="str">
            <v>TÉCNICO</v>
          </cell>
          <cell r="G811" t="str">
            <v>CARRERA ADMINISTRATIVA</v>
          </cell>
          <cell r="H811" t="str">
            <v>V.D.</v>
          </cell>
          <cell r="I811" t="str">
            <v>TÉCNICO AREA SALUD</v>
          </cell>
          <cell r="J811">
            <v>323</v>
          </cell>
          <cell r="K811">
            <v>13</v>
          </cell>
        </row>
        <row r="812">
          <cell r="D812">
            <v>52175941</v>
          </cell>
          <cell r="E812" t="str">
            <v>NURI ADENIS ORIGUA JEJEN</v>
          </cell>
          <cell r="F812" t="str">
            <v>TÉCNICO</v>
          </cell>
          <cell r="G812" t="str">
            <v>CARRERA ADMINISTRATIVA</v>
          </cell>
          <cell r="H812" t="str">
            <v>P.P.</v>
          </cell>
          <cell r="I812" t="str">
            <v>TÉCNICO AREA SALUD</v>
          </cell>
          <cell r="J812">
            <v>323</v>
          </cell>
          <cell r="K812" t="str">
            <v>09</v>
          </cell>
          <cell r="L812">
            <v>35670</v>
          </cell>
        </row>
        <row r="813">
          <cell r="D813">
            <v>39628387</v>
          </cell>
          <cell r="E813" t="str">
            <v>MARTHA SHIRLEY BENITEZ ZAPATA</v>
          </cell>
          <cell r="F813" t="str">
            <v>TÉCNICO</v>
          </cell>
          <cell r="G813" t="str">
            <v>CARRERA ADMINISTRATIVA</v>
          </cell>
          <cell r="H813" t="str">
            <v>C.A.</v>
          </cell>
          <cell r="I813" t="str">
            <v>TÉCNICO AREA SALUD</v>
          </cell>
          <cell r="J813">
            <v>323</v>
          </cell>
          <cell r="K813">
            <v>10</v>
          </cell>
          <cell r="L813">
            <v>41222</v>
          </cell>
        </row>
        <row r="814">
          <cell r="D814">
            <v>3251492</v>
          </cell>
          <cell r="E814" t="str">
            <v>JOSE ADOLFO REYES DELGADO</v>
          </cell>
          <cell r="F814" t="str">
            <v>TÉCNICO</v>
          </cell>
          <cell r="G814" t="str">
            <v>CARRERA ADMINISTRATIVA</v>
          </cell>
          <cell r="H814" t="str">
            <v>C.A.</v>
          </cell>
          <cell r="I814" t="str">
            <v>TÉCNICO AREA SALUD</v>
          </cell>
          <cell r="J814">
            <v>323</v>
          </cell>
          <cell r="K814">
            <v>10</v>
          </cell>
          <cell r="L814">
            <v>33849</v>
          </cell>
        </row>
        <row r="815">
          <cell r="F815" t="str">
            <v>TÉCNICO</v>
          </cell>
          <cell r="G815" t="str">
            <v>CARRERA ADMINISTRATIVA</v>
          </cell>
          <cell r="H815" t="str">
            <v>V.D.</v>
          </cell>
          <cell r="I815" t="str">
            <v>TÉCNICO AREA SALUD</v>
          </cell>
          <cell r="J815">
            <v>323</v>
          </cell>
          <cell r="K815">
            <v>10</v>
          </cell>
        </row>
        <row r="816">
          <cell r="F816" t="str">
            <v>TÉCNICO</v>
          </cell>
          <cell r="G816" t="str">
            <v>CARRERA ADMINISTRATIVA</v>
          </cell>
          <cell r="H816" t="str">
            <v>V.D.</v>
          </cell>
          <cell r="I816" t="str">
            <v>TÉCNICO AREA SALUD</v>
          </cell>
          <cell r="J816">
            <v>323</v>
          </cell>
          <cell r="K816">
            <v>10</v>
          </cell>
        </row>
        <row r="817">
          <cell r="D817">
            <v>52854488</v>
          </cell>
          <cell r="E817" t="str">
            <v>LUISA FERNANDA DIAZ OYOLA</v>
          </cell>
          <cell r="F817" t="str">
            <v>TÉCNICO</v>
          </cell>
          <cell r="G817" t="str">
            <v>CARRERA ADMINISTRATIVA</v>
          </cell>
          <cell r="H817" t="str">
            <v>P.P.</v>
          </cell>
          <cell r="I817" t="str">
            <v>TÉCNICO AREA SALUD</v>
          </cell>
          <cell r="J817">
            <v>323</v>
          </cell>
          <cell r="K817">
            <v>13</v>
          </cell>
          <cell r="L817">
            <v>39267</v>
          </cell>
        </row>
        <row r="818">
          <cell r="F818" t="str">
            <v>TÉCNICO</v>
          </cell>
          <cell r="G818" t="str">
            <v>CARRERA ADMINISTRATIVA</v>
          </cell>
          <cell r="H818" t="str">
            <v>V.D.</v>
          </cell>
          <cell r="I818" t="str">
            <v>TÉCNICO AREA SALUD</v>
          </cell>
          <cell r="J818">
            <v>323</v>
          </cell>
          <cell r="K818">
            <v>13</v>
          </cell>
        </row>
        <row r="819">
          <cell r="F819" t="str">
            <v>TÉCNICO</v>
          </cell>
          <cell r="G819" t="str">
            <v>CARRERA ADMINISTRATIVA</v>
          </cell>
          <cell r="H819" t="str">
            <v>V.D.</v>
          </cell>
          <cell r="I819" t="str">
            <v>TÉCNICO AREA SALUD</v>
          </cell>
          <cell r="J819">
            <v>323</v>
          </cell>
          <cell r="K819">
            <v>13</v>
          </cell>
        </row>
        <row r="820">
          <cell r="D820">
            <v>52825820</v>
          </cell>
          <cell r="E820" t="str">
            <v>OLGA YAMILE PAEZ RIVERA</v>
          </cell>
          <cell r="F820" t="str">
            <v>TÉCNICO</v>
          </cell>
          <cell r="G820" t="str">
            <v>CARRERA ADMINISTRATIVA</v>
          </cell>
          <cell r="H820" t="str">
            <v>C.A.</v>
          </cell>
          <cell r="I820" t="str">
            <v>TÉCNICO AREA SALUD</v>
          </cell>
          <cell r="J820">
            <v>323</v>
          </cell>
          <cell r="K820">
            <v>13</v>
          </cell>
          <cell r="L820">
            <v>40682</v>
          </cell>
        </row>
        <row r="821">
          <cell r="F821" t="str">
            <v>TÉCNICO</v>
          </cell>
          <cell r="G821" t="str">
            <v>CARRERA ADMINISTRATIVA</v>
          </cell>
          <cell r="H821" t="str">
            <v>V.D.</v>
          </cell>
          <cell r="I821" t="str">
            <v>TÉCNICO AREA SALUD</v>
          </cell>
          <cell r="J821">
            <v>323</v>
          </cell>
          <cell r="K821">
            <v>13</v>
          </cell>
        </row>
        <row r="822">
          <cell r="F822" t="str">
            <v>TÉCNICO</v>
          </cell>
          <cell r="G822" t="str">
            <v>CARRERA ADMINISTRATIVA</v>
          </cell>
          <cell r="H822" t="str">
            <v>V.D.</v>
          </cell>
          <cell r="I822" t="str">
            <v>TÉCNICO AREA SALUD</v>
          </cell>
          <cell r="J822">
            <v>323</v>
          </cell>
          <cell r="K822">
            <v>13</v>
          </cell>
        </row>
        <row r="823">
          <cell r="F823" t="str">
            <v>TÉCNICO</v>
          </cell>
          <cell r="G823" t="str">
            <v>CARRERA ADMINISTRATIVA</v>
          </cell>
          <cell r="H823" t="str">
            <v>V.D.</v>
          </cell>
          <cell r="I823" t="str">
            <v>TÉCNICO AREA SALUD</v>
          </cell>
          <cell r="J823">
            <v>323</v>
          </cell>
          <cell r="K823">
            <v>13</v>
          </cell>
        </row>
        <row r="824">
          <cell r="F824" t="str">
            <v>TÉCNICO</v>
          </cell>
          <cell r="G824" t="str">
            <v>CARRERA ADMINISTRATIVA</v>
          </cell>
          <cell r="H824" t="str">
            <v>V.D.</v>
          </cell>
          <cell r="I824" t="str">
            <v>TÉCNICO AREA SALUD</v>
          </cell>
          <cell r="J824">
            <v>323</v>
          </cell>
          <cell r="K824">
            <v>13</v>
          </cell>
        </row>
        <row r="825">
          <cell r="D825">
            <v>52714590</v>
          </cell>
          <cell r="E825" t="str">
            <v>SONIA PATRICIA SANCHEZ ARIAS</v>
          </cell>
          <cell r="F825" t="str">
            <v>TÉCNICO</v>
          </cell>
          <cell r="G825" t="str">
            <v>CARRERA ADMINISTRATIVA</v>
          </cell>
          <cell r="H825" t="str">
            <v>C.A.</v>
          </cell>
          <cell r="I825" t="str">
            <v>TÉCNICO AREA SALUD</v>
          </cell>
          <cell r="J825">
            <v>323</v>
          </cell>
          <cell r="K825">
            <v>13</v>
          </cell>
          <cell r="L825">
            <v>40666</v>
          </cell>
        </row>
        <row r="826">
          <cell r="D826">
            <v>79135279</v>
          </cell>
          <cell r="E826" t="str">
            <v>ARTURO RUIZ ORDONEZ</v>
          </cell>
          <cell r="F826" t="str">
            <v>TÉCNICO</v>
          </cell>
          <cell r="G826" t="str">
            <v>CARRERA ADMINISTRATIVA</v>
          </cell>
          <cell r="H826" t="str">
            <v>C.A.</v>
          </cell>
          <cell r="I826" t="str">
            <v>TÉCNICO AREA SALUD</v>
          </cell>
          <cell r="J826">
            <v>323</v>
          </cell>
          <cell r="K826">
            <v>13</v>
          </cell>
          <cell r="L826">
            <v>37902</v>
          </cell>
        </row>
        <row r="827">
          <cell r="D827">
            <v>79381975</v>
          </cell>
          <cell r="E827" t="str">
            <v>YILIS MOYA TRIANA</v>
          </cell>
          <cell r="F827" t="str">
            <v>TÉCNICO</v>
          </cell>
          <cell r="G827" t="str">
            <v>CARRERA ADMINISTRATIVA</v>
          </cell>
          <cell r="H827" t="str">
            <v>P.P.</v>
          </cell>
          <cell r="I827" t="str">
            <v>TÉCNICO AREA SALUD</v>
          </cell>
          <cell r="J827">
            <v>323</v>
          </cell>
          <cell r="K827">
            <v>13</v>
          </cell>
          <cell r="L827">
            <v>34058</v>
          </cell>
        </row>
        <row r="828">
          <cell r="F828" t="str">
            <v>TÉCNICO</v>
          </cell>
          <cell r="G828" t="str">
            <v>CARRERA ADMINISTRATIVA</v>
          </cell>
          <cell r="H828" t="str">
            <v>V.D.</v>
          </cell>
          <cell r="I828" t="str">
            <v>TÉCNICO AREA SALUD</v>
          </cell>
          <cell r="J828">
            <v>323</v>
          </cell>
          <cell r="K828">
            <v>13</v>
          </cell>
        </row>
        <row r="829">
          <cell r="F829" t="str">
            <v>TÉCNICO</v>
          </cell>
          <cell r="G829" t="str">
            <v>CARRERA ADMINISTRATIVA</v>
          </cell>
          <cell r="H829" t="str">
            <v>V.D.</v>
          </cell>
          <cell r="I829" t="str">
            <v>TÉCNICO AREA SALUD</v>
          </cell>
          <cell r="J829">
            <v>323</v>
          </cell>
          <cell r="K829">
            <v>13</v>
          </cell>
        </row>
        <row r="830">
          <cell r="F830" t="str">
            <v>TÉCNICO</v>
          </cell>
          <cell r="G830" t="str">
            <v>CARRERA ADMINISTRATIVA</v>
          </cell>
          <cell r="H830" t="str">
            <v>V.D.</v>
          </cell>
          <cell r="I830" t="str">
            <v>TÉCNICO AREA SALUD</v>
          </cell>
          <cell r="J830">
            <v>323</v>
          </cell>
          <cell r="K830">
            <v>13</v>
          </cell>
        </row>
        <row r="831">
          <cell r="F831" t="str">
            <v>TÉCNICO</v>
          </cell>
          <cell r="G831" t="str">
            <v>CARRERA ADMINISTRATIVA</v>
          </cell>
          <cell r="H831" t="str">
            <v>V.D.</v>
          </cell>
          <cell r="I831" t="str">
            <v>TÉCNICO AREA SALUD</v>
          </cell>
          <cell r="J831">
            <v>323</v>
          </cell>
          <cell r="K831">
            <v>13</v>
          </cell>
        </row>
        <row r="832">
          <cell r="F832" t="str">
            <v>TÉCNICO</v>
          </cell>
          <cell r="G832" t="str">
            <v>CARRERA ADMINISTRATIVA</v>
          </cell>
          <cell r="H832" t="str">
            <v>V.D.</v>
          </cell>
          <cell r="I832" t="str">
            <v>TÉCNICO AREA SALUD</v>
          </cell>
          <cell r="J832">
            <v>323</v>
          </cell>
          <cell r="K832">
            <v>13</v>
          </cell>
        </row>
        <row r="833">
          <cell r="D833">
            <v>19444289</v>
          </cell>
          <cell r="E833" t="str">
            <v>JOSE JOAQUIN ARIAS ORJUELA</v>
          </cell>
          <cell r="F833" t="str">
            <v>TÉCNICO</v>
          </cell>
          <cell r="G833" t="str">
            <v>CARRERA ADMINISTRATIVA</v>
          </cell>
          <cell r="H833" t="str">
            <v>C.A.</v>
          </cell>
          <cell r="I833" t="str">
            <v>TÉCNICO AREA SALUD</v>
          </cell>
          <cell r="J833">
            <v>323</v>
          </cell>
          <cell r="K833">
            <v>13</v>
          </cell>
          <cell r="L833">
            <v>29557</v>
          </cell>
        </row>
        <row r="834">
          <cell r="D834">
            <v>19338374</v>
          </cell>
          <cell r="E834" t="str">
            <v>JORGE ENRIQUE JUNCA TORRES</v>
          </cell>
          <cell r="F834" t="str">
            <v>TÉCNICO</v>
          </cell>
          <cell r="G834" t="str">
            <v>CARRERA ADMINISTRATIVA</v>
          </cell>
          <cell r="H834" t="str">
            <v>C.A.</v>
          </cell>
          <cell r="I834" t="str">
            <v>TÉCNICO AREA SALUD</v>
          </cell>
          <cell r="J834">
            <v>323</v>
          </cell>
          <cell r="K834">
            <v>13</v>
          </cell>
          <cell r="L834">
            <v>26359</v>
          </cell>
        </row>
        <row r="835">
          <cell r="D835">
            <v>79662816</v>
          </cell>
          <cell r="E835" t="str">
            <v>JUAN RICARDO ARANGO RUIZ</v>
          </cell>
          <cell r="F835" t="str">
            <v>TÉCNICO</v>
          </cell>
          <cell r="G835" t="str">
            <v>CARRERA ADMINISTRATIVA</v>
          </cell>
          <cell r="H835" t="str">
            <v>C.A.</v>
          </cell>
          <cell r="I835" t="str">
            <v>TÉCNICO AREA SALUD</v>
          </cell>
          <cell r="J835">
            <v>323</v>
          </cell>
          <cell r="K835">
            <v>13</v>
          </cell>
          <cell r="L835">
            <v>41093</v>
          </cell>
        </row>
        <row r="836">
          <cell r="D836">
            <v>12122695</v>
          </cell>
          <cell r="E836" t="str">
            <v>MILLER FERNANDO GONZALEZ OLAYA</v>
          </cell>
          <cell r="F836" t="str">
            <v>TÉCNICO</v>
          </cell>
          <cell r="G836" t="str">
            <v>CARRERA ADMINISTRATIVA</v>
          </cell>
          <cell r="H836" t="str">
            <v>C.A.</v>
          </cell>
          <cell r="I836" t="str">
            <v>TÉCNICO AREA SALUD</v>
          </cell>
          <cell r="J836">
            <v>323</v>
          </cell>
          <cell r="K836" t="str">
            <v>09</v>
          </cell>
          <cell r="L836">
            <v>30174</v>
          </cell>
        </row>
        <row r="837">
          <cell r="F837" t="str">
            <v>TÉCNICO</v>
          </cell>
          <cell r="G837" t="str">
            <v>CARRERA ADMINISTRATIVA</v>
          </cell>
          <cell r="H837" t="str">
            <v>V.D.</v>
          </cell>
          <cell r="I837" t="str">
            <v>TÉCNICO AREA SALUD</v>
          </cell>
          <cell r="J837">
            <v>323</v>
          </cell>
          <cell r="K837" t="str">
            <v>09</v>
          </cell>
        </row>
        <row r="838">
          <cell r="D838">
            <v>39652218</v>
          </cell>
          <cell r="E838" t="str">
            <v>LUZ STELLA LOPEZ MALDONADO</v>
          </cell>
          <cell r="F838" t="str">
            <v>TÉCNICO</v>
          </cell>
          <cell r="G838" t="str">
            <v>CARRERA ADMINISTRATIVA</v>
          </cell>
          <cell r="H838" t="str">
            <v>P.P.</v>
          </cell>
          <cell r="I838" t="str">
            <v>TÉCNICO AREA SALUD</v>
          </cell>
          <cell r="J838">
            <v>323</v>
          </cell>
          <cell r="K838">
            <v>13</v>
          </cell>
          <cell r="L838">
            <v>35899</v>
          </cell>
        </row>
        <row r="839">
          <cell r="D839">
            <v>88151508</v>
          </cell>
          <cell r="E839" t="str">
            <v>EDUARDO MORENO LAYTON</v>
          </cell>
          <cell r="F839" t="str">
            <v>TÉCNICO</v>
          </cell>
          <cell r="G839" t="str">
            <v>CARRERA ADMINISTRATIVA</v>
          </cell>
          <cell r="H839" t="str">
            <v>C.A.</v>
          </cell>
          <cell r="I839" t="str">
            <v>TÉCNICO AREA SALUD</v>
          </cell>
          <cell r="J839">
            <v>323</v>
          </cell>
          <cell r="K839">
            <v>13</v>
          </cell>
          <cell r="L839">
            <v>32037</v>
          </cell>
        </row>
        <row r="840">
          <cell r="F840" t="str">
            <v>TÉCNICO</v>
          </cell>
          <cell r="G840" t="str">
            <v>CARRERA ADMINISTRATIVA</v>
          </cell>
          <cell r="H840" t="str">
            <v>V.T.</v>
          </cell>
          <cell r="I840" t="str">
            <v>TÉCNICO AREA SALUD</v>
          </cell>
          <cell r="J840">
            <v>323</v>
          </cell>
          <cell r="K840">
            <v>13</v>
          </cell>
        </row>
        <row r="841">
          <cell r="D841">
            <v>51984395</v>
          </cell>
          <cell r="E841" t="str">
            <v>LUZ ANGELA HERNANDEZ SARMIENTO</v>
          </cell>
          <cell r="F841" t="str">
            <v>TÉCNICO</v>
          </cell>
          <cell r="G841" t="str">
            <v>CARRERA ADMINISTRATIVA</v>
          </cell>
          <cell r="H841" t="str">
            <v>C.A.</v>
          </cell>
          <cell r="I841" t="str">
            <v>TÉCNICO AREA SALUD</v>
          </cell>
          <cell r="J841">
            <v>323</v>
          </cell>
          <cell r="K841">
            <v>13</v>
          </cell>
          <cell r="L841">
            <v>35536</v>
          </cell>
        </row>
        <row r="842">
          <cell r="D842">
            <v>79118517</v>
          </cell>
          <cell r="E842" t="str">
            <v xml:space="preserve">EDGAR VICENTE SANCHEZ PINEDA </v>
          </cell>
          <cell r="F842" t="str">
            <v>TÉCNICO</v>
          </cell>
          <cell r="G842" t="str">
            <v>CARRERA ADMINISTRATIVA</v>
          </cell>
          <cell r="H842" t="str">
            <v>C.A.</v>
          </cell>
          <cell r="I842" t="str">
            <v>TÉCNICO AREA SALUD</v>
          </cell>
          <cell r="J842">
            <v>323</v>
          </cell>
          <cell r="K842">
            <v>13</v>
          </cell>
          <cell r="L842">
            <v>30307</v>
          </cell>
        </row>
        <row r="843">
          <cell r="D843">
            <v>79604211</v>
          </cell>
          <cell r="E843" t="str">
            <v>VICTOR RUBEN MUÑOZ LIBERATO</v>
          </cell>
          <cell r="F843" t="str">
            <v>TÉCNICO</v>
          </cell>
          <cell r="G843" t="str">
            <v>CARRERA ADMINISTRATIVA</v>
          </cell>
          <cell r="H843" t="str">
            <v>C.A.</v>
          </cell>
          <cell r="I843" t="str">
            <v>TÉCNICO AREA SALUD</v>
          </cell>
          <cell r="J843">
            <v>323</v>
          </cell>
          <cell r="K843">
            <v>13</v>
          </cell>
          <cell r="L843">
            <v>34928</v>
          </cell>
        </row>
        <row r="844">
          <cell r="D844">
            <v>79616406</v>
          </cell>
          <cell r="E844" t="str">
            <v xml:space="preserve">HENRY EDILSON SUSA ROJAS </v>
          </cell>
          <cell r="F844" t="str">
            <v>TÉCNICO</v>
          </cell>
          <cell r="G844" t="str">
            <v>CARRERA ADMINISTRATIVA</v>
          </cell>
          <cell r="H844" t="str">
            <v>C.A.</v>
          </cell>
          <cell r="I844" t="str">
            <v>TÉCNICO AREA SALUD</v>
          </cell>
          <cell r="J844">
            <v>323</v>
          </cell>
          <cell r="K844">
            <v>13</v>
          </cell>
          <cell r="L844">
            <v>34925</v>
          </cell>
        </row>
        <row r="845">
          <cell r="F845" t="str">
            <v>TÉCNICO</v>
          </cell>
          <cell r="G845" t="str">
            <v>CARRERA ADMINISTRATIVA</v>
          </cell>
          <cell r="H845" t="str">
            <v>V.D.</v>
          </cell>
          <cell r="I845" t="str">
            <v>TÉCNICO AREA SALUD</v>
          </cell>
          <cell r="J845">
            <v>323</v>
          </cell>
          <cell r="K845">
            <v>13</v>
          </cell>
        </row>
        <row r="846">
          <cell r="D846">
            <v>40041886</v>
          </cell>
          <cell r="E846" t="str">
            <v>MARTHA GIOVANA QUITIAN CAMACHO</v>
          </cell>
          <cell r="F846" t="str">
            <v>TÉCNICO</v>
          </cell>
          <cell r="G846" t="str">
            <v>CARRERA ADMINISTRATIVA</v>
          </cell>
          <cell r="H846" t="str">
            <v>C.A.</v>
          </cell>
          <cell r="I846" t="str">
            <v>TÉCNICO AREA SALUD</v>
          </cell>
          <cell r="J846">
            <v>323</v>
          </cell>
          <cell r="K846">
            <v>13</v>
          </cell>
          <cell r="L846">
            <v>36846</v>
          </cell>
        </row>
        <row r="847">
          <cell r="D847">
            <v>51845598</v>
          </cell>
          <cell r="E847" t="str">
            <v>ROSA VIRGINIA BALCAZAR TAFUR</v>
          </cell>
          <cell r="F847" t="str">
            <v>TÉCNICO</v>
          </cell>
          <cell r="G847" t="str">
            <v>CARRERA ADMINISTRATIVA</v>
          </cell>
          <cell r="H847" t="str">
            <v>P.P.</v>
          </cell>
          <cell r="I847" t="str">
            <v>TÉCNICO AREA SALUD</v>
          </cell>
          <cell r="J847">
            <v>323</v>
          </cell>
          <cell r="K847">
            <v>13</v>
          </cell>
          <cell r="L847">
            <v>35891</v>
          </cell>
        </row>
        <row r="848">
          <cell r="D848">
            <v>52085709</v>
          </cell>
          <cell r="E848" t="str">
            <v>GILMA ROCIO AVELLA CHAPARRO</v>
          </cell>
          <cell r="F848" t="str">
            <v>TÉCNICO</v>
          </cell>
          <cell r="G848" t="str">
            <v>CARRERA ADMINISTRATIVA</v>
          </cell>
          <cell r="H848" t="str">
            <v>C.A.</v>
          </cell>
          <cell r="I848" t="str">
            <v>TÉCNICO AREA SALUD</v>
          </cell>
          <cell r="J848">
            <v>323</v>
          </cell>
          <cell r="K848">
            <v>13</v>
          </cell>
          <cell r="L848">
            <v>40737</v>
          </cell>
        </row>
        <row r="849">
          <cell r="D849">
            <v>52769361</v>
          </cell>
          <cell r="E849" t="str">
            <v>JENNY ZENAIDA BENAVIDES AVILA</v>
          </cell>
          <cell r="F849" t="str">
            <v>TÉCNICO</v>
          </cell>
          <cell r="G849" t="str">
            <v>CARRERA ADMINISTRATIVA</v>
          </cell>
          <cell r="H849" t="str">
            <v>C.A.</v>
          </cell>
          <cell r="I849" t="str">
            <v>TÉCNICO AREA SALUD</v>
          </cell>
          <cell r="J849">
            <v>323</v>
          </cell>
          <cell r="K849">
            <v>13</v>
          </cell>
          <cell r="L849">
            <v>40399</v>
          </cell>
        </row>
        <row r="850">
          <cell r="F850" t="str">
            <v>TÉCNICO</v>
          </cell>
          <cell r="G850" t="str">
            <v>CARRERA ADMINISTRATIVA</v>
          </cell>
          <cell r="H850" t="str">
            <v>V.D.</v>
          </cell>
          <cell r="I850" t="str">
            <v>TÉCNICO AREA SALUD</v>
          </cell>
          <cell r="J850">
            <v>323</v>
          </cell>
          <cell r="K850">
            <v>13</v>
          </cell>
        </row>
        <row r="851">
          <cell r="D851">
            <v>60335909</v>
          </cell>
          <cell r="E851" t="str">
            <v>MARCELA BETANCOURT GRANADOS</v>
          </cell>
          <cell r="F851" t="str">
            <v>TÉCNICO</v>
          </cell>
          <cell r="G851" t="str">
            <v>CARRERA ADMINISTRATIVA</v>
          </cell>
          <cell r="H851" t="str">
            <v>P.P.</v>
          </cell>
          <cell r="I851" t="str">
            <v>TÉCNICO AREA SALUD</v>
          </cell>
          <cell r="J851">
            <v>323</v>
          </cell>
          <cell r="K851">
            <v>13</v>
          </cell>
          <cell r="L851">
            <v>35621</v>
          </cell>
        </row>
        <row r="852">
          <cell r="D852">
            <v>51713359</v>
          </cell>
          <cell r="E852" t="str">
            <v>SANDRA CALLE GOMEZ</v>
          </cell>
          <cell r="F852" t="str">
            <v>TÉCNICO</v>
          </cell>
          <cell r="G852" t="str">
            <v>CARRERA ADMINISTRATIVA</v>
          </cell>
          <cell r="H852" t="str">
            <v>C.A.</v>
          </cell>
          <cell r="I852" t="str">
            <v>TÉCNICO AREA SALUD</v>
          </cell>
          <cell r="J852">
            <v>323</v>
          </cell>
          <cell r="K852">
            <v>13</v>
          </cell>
          <cell r="L852">
            <v>35030</v>
          </cell>
        </row>
        <row r="853">
          <cell r="F853" t="str">
            <v>TÉCNICO</v>
          </cell>
          <cell r="G853" t="str">
            <v>CARRERA ADMINISTRATIVA</v>
          </cell>
          <cell r="H853" t="str">
            <v>V.D.</v>
          </cell>
          <cell r="I853" t="str">
            <v>TÉCNICO AREA SALUD</v>
          </cell>
          <cell r="J853">
            <v>323</v>
          </cell>
          <cell r="K853">
            <v>13</v>
          </cell>
        </row>
        <row r="854">
          <cell r="F854" t="str">
            <v>TÉCNICO</v>
          </cell>
          <cell r="G854" t="str">
            <v>CARRERA ADMINISTRATIVA</v>
          </cell>
          <cell r="H854" t="str">
            <v>V.D.</v>
          </cell>
          <cell r="I854" t="str">
            <v>TÉCNICO AREA SALUD</v>
          </cell>
          <cell r="J854">
            <v>323</v>
          </cell>
          <cell r="K854">
            <v>13</v>
          </cell>
        </row>
        <row r="855">
          <cell r="D855">
            <v>51834720</v>
          </cell>
          <cell r="E855" t="str">
            <v>GLADYS JEANET RINCON CAJICA</v>
          </cell>
          <cell r="F855" t="str">
            <v>TÉCNICO</v>
          </cell>
          <cell r="G855" t="str">
            <v>CARRERA ADMINISTRATIVA</v>
          </cell>
          <cell r="H855" t="str">
            <v>C.A.</v>
          </cell>
          <cell r="I855" t="str">
            <v>TÉCNICO AREA SALUD</v>
          </cell>
          <cell r="J855">
            <v>323</v>
          </cell>
          <cell r="K855">
            <v>13</v>
          </cell>
          <cell r="L855">
            <v>35066</v>
          </cell>
        </row>
        <row r="856">
          <cell r="D856">
            <v>52982374</v>
          </cell>
          <cell r="E856" t="str">
            <v>KARLA VIVIANA SANCHEZ LOZANO</v>
          </cell>
          <cell r="F856" t="str">
            <v>TÉCNICO</v>
          </cell>
          <cell r="G856" t="str">
            <v>CARRERA ADMINISTRATIVA</v>
          </cell>
          <cell r="H856" t="str">
            <v>C.A.</v>
          </cell>
          <cell r="I856" t="str">
            <v>TÉCNICO AREA SALUD</v>
          </cell>
          <cell r="J856">
            <v>323</v>
          </cell>
          <cell r="K856">
            <v>13</v>
          </cell>
          <cell r="L856">
            <v>40739</v>
          </cell>
        </row>
        <row r="857">
          <cell r="D857">
            <v>52310467</v>
          </cell>
          <cell r="E857" t="str">
            <v>MARIA NELLY EUGENIA SANCLEMENTE VERGARA</v>
          </cell>
          <cell r="F857" t="str">
            <v>TÉCNICO</v>
          </cell>
          <cell r="G857" t="str">
            <v>CARRERA ADMINISTRATIVA</v>
          </cell>
          <cell r="H857" t="str">
            <v>C.A.</v>
          </cell>
          <cell r="I857" t="str">
            <v>TÉCNICO AREA SALUD</v>
          </cell>
          <cell r="J857">
            <v>323</v>
          </cell>
          <cell r="K857">
            <v>13</v>
          </cell>
          <cell r="L857">
            <v>35025</v>
          </cell>
        </row>
        <row r="858">
          <cell r="D858">
            <v>35502491</v>
          </cell>
          <cell r="E858" t="str">
            <v>ANA TULIA SIERRA SUAREZ</v>
          </cell>
          <cell r="F858" t="str">
            <v>TÉCNICO</v>
          </cell>
          <cell r="G858" t="str">
            <v>CARRERA ADMINISTRATIVA</v>
          </cell>
          <cell r="H858" t="str">
            <v>C.A.</v>
          </cell>
          <cell r="I858" t="str">
            <v>TÉCNICO AREA SALUD</v>
          </cell>
          <cell r="J858">
            <v>323</v>
          </cell>
          <cell r="K858">
            <v>13</v>
          </cell>
          <cell r="L858">
            <v>31488</v>
          </cell>
        </row>
        <row r="859">
          <cell r="D859">
            <v>52156601</v>
          </cell>
          <cell r="E859" t="str">
            <v>ANA LILIANA TERAN DUARTE</v>
          </cell>
          <cell r="F859" t="str">
            <v>TÉCNICO</v>
          </cell>
          <cell r="G859" t="str">
            <v>CARRERA ADMINISTRATIVA</v>
          </cell>
          <cell r="H859" t="str">
            <v>C.A.</v>
          </cell>
          <cell r="I859" t="str">
            <v>TÉCNICO AREA SALUD</v>
          </cell>
          <cell r="J859">
            <v>323</v>
          </cell>
          <cell r="K859">
            <v>13</v>
          </cell>
          <cell r="L859">
            <v>34975</v>
          </cell>
        </row>
        <row r="860">
          <cell r="F860" t="str">
            <v>TÉCNICO</v>
          </cell>
          <cell r="G860" t="str">
            <v>CARRERA ADMINISTRATIVA</v>
          </cell>
          <cell r="H860" t="str">
            <v>V.D.</v>
          </cell>
          <cell r="I860" t="str">
            <v>TÉCNICO AREA SALUD</v>
          </cell>
          <cell r="J860">
            <v>323</v>
          </cell>
          <cell r="K860">
            <v>13</v>
          </cell>
        </row>
        <row r="861">
          <cell r="D861">
            <v>51750489</v>
          </cell>
          <cell r="E861" t="str">
            <v>MARIA VILMA VARGAS AGUILAR</v>
          </cell>
          <cell r="F861" t="str">
            <v>TÉCNICO</v>
          </cell>
          <cell r="G861" t="str">
            <v>CARRERA ADMINISTRATIVA</v>
          </cell>
          <cell r="H861" t="str">
            <v>P.P.</v>
          </cell>
          <cell r="I861" t="str">
            <v>TÉCNICO AREA SALUD</v>
          </cell>
          <cell r="J861">
            <v>323</v>
          </cell>
          <cell r="K861">
            <v>13</v>
          </cell>
          <cell r="L861">
            <v>37655</v>
          </cell>
        </row>
        <row r="862">
          <cell r="D862">
            <v>52314896</v>
          </cell>
          <cell r="E862" t="str">
            <v>GINNA VIVIANA VARGAS CASTELBLANCO</v>
          </cell>
          <cell r="F862" t="str">
            <v>TÉCNICO</v>
          </cell>
          <cell r="G862" t="str">
            <v>CARRERA ADMINISTRATIVA</v>
          </cell>
          <cell r="H862" t="str">
            <v>P.P.</v>
          </cell>
          <cell r="I862" t="str">
            <v>TÉCNICO AREA SALUD</v>
          </cell>
          <cell r="J862">
            <v>323</v>
          </cell>
          <cell r="K862">
            <v>13</v>
          </cell>
          <cell r="L862">
            <v>36434</v>
          </cell>
        </row>
        <row r="863">
          <cell r="F863" t="str">
            <v>TÉCNICO</v>
          </cell>
          <cell r="G863" t="str">
            <v>CARRERA ADMINISTRATIVA</v>
          </cell>
          <cell r="H863" t="str">
            <v>V.D.</v>
          </cell>
          <cell r="I863" t="str">
            <v>TÉCNICO AREA SALUD</v>
          </cell>
          <cell r="J863">
            <v>323</v>
          </cell>
          <cell r="K863">
            <v>13</v>
          </cell>
        </row>
        <row r="864">
          <cell r="D864">
            <v>19410982</v>
          </cell>
          <cell r="E864" t="str">
            <v>HENRY ANICETO SARMIENTO MORENO</v>
          </cell>
          <cell r="F864" t="str">
            <v>TÉCNICO</v>
          </cell>
          <cell r="G864" t="str">
            <v>CARRERA ADMINISTRATIVA</v>
          </cell>
          <cell r="H864" t="str">
            <v>C.A.</v>
          </cell>
          <cell r="I864" t="str">
            <v>TÉCNICO AREA SALUD</v>
          </cell>
          <cell r="J864">
            <v>323</v>
          </cell>
          <cell r="K864">
            <v>14</v>
          </cell>
          <cell r="L864">
            <v>29804</v>
          </cell>
        </row>
        <row r="865">
          <cell r="D865">
            <v>80017888</v>
          </cell>
          <cell r="E865" t="str">
            <v>JOHN JAIRO CONTRERAS ECHAVARRIA</v>
          </cell>
          <cell r="F865" t="str">
            <v>TÉCNICO</v>
          </cell>
          <cell r="G865" t="str">
            <v>CARRERA ADMINISTRATIVA</v>
          </cell>
          <cell r="H865" t="str">
            <v>P.P.</v>
          </cell>
          <cell r="I865" t="str">
            <v>TÉCNICO AREA SALUD</v>
          </cell>
          <cell r="J865">
            <v>323</v>
          </cell>
          <cell r="K865">
            <v>14</v>
          </cell>
          <cell r="L865">
            <v>42156</v>
          </cell>
        </row>
        <row r="866">
          <cell r="D866">
            <v>39683643</v>
          </cell>
          <cell r="E866" t="str">
            <v>MARIA LILIA CARO CARO</v>
          </cell>
          <cell r="F866" t="str">
            <v>TÉCNICO</v>
          </cell>
          <cell r="G866" t="str">
            <v>CARRERA ADMINISTRATIVA</v>
          </cell>
          <cell r="H866" t="str">
            <v>E.E.</v>
          </cell>
          <cell r="I866" t="str">
            <v>TÉCNICO AREA SALUD</v>
          </cell>
          <cell r="J866">
            <v>323</v>
          </cell>
          <cell r="K866">
            <v>13</v>
          </cell>
          <cell r="L866">
            <v>29831</v>
          </cell>
        </row>
        <row r="867">
          <cell r="F867" t="str">
            <v>TÉCNICO</v>
          </cell>
          <cell r="G867" t="str">
            <v>CARRERA ADMINISTRATIVA</v>
          </cell>
          <cell r="H867" t="str">
            <v>V.D.</v>
          </cell>
          <cell r="I867" t="str">
            <v>TÉCNICO AREA SALUD</v>
          </cell>
          <cell r="J867">
            <v>323</v>
          </cell>
          <cell r="K867">
            <v>15</v>
          </cell>
        </row>
        <row r="868">
          <cell r="F868" t="str">
            <v>TÉCNICO</v>
          </cell>
          <cell r="G868" t="str">
            <v>CARRERA ADMINISTRATIVA</v>
          </cell>
          <cell r="H868" t="str">
            <v>V.T.</v>
          </cell>
          <cell r="I868" t="str">
            <v>TÉCNICO AREA SALUD</v>
          </cell>
          <cell r="J868">
            <v>323</v>
          </cell>
          <cell r="K868">
            <v>16</v>
          </cell>
        </row>
        <row r="869">
          <cell r="D869">
            <v>19355085</v>
          </cell>
          <cell r="E869" t="str">
            <v>PEDRO ENRIQUE PULIDO SERRANO</v>
          </cell>
          <cell r="F869" t="str">
            <v>TÉCNICO</v>
          </cell>
          <cell r="G869" t="str">
            <v>CARRERA ADMINISTRATIVA</v>
          </cell>
          <cell r="H869" t="str">
            <v>C.A.</v>
          </cell>
          <cell r="I869" t="str">
            <v>TÉCNICO ADMINISTRATIVO</v>
          </cell>
          <cell r="J869">
            <v>367</v>
          </cell>
          <cell r="K869" t="str">
            <v>09</v>
          </cell>
          <cell r="L869">
            <v>31378</v>
          </cell>
        </row>
        <row r="870">
          <cell r="D870">
            <v>65586385</v>
          </cell>
          <cell r="E870" t="str">
            <v>ADRIANA CECILIA ANDRADE DUCUARA</v>
          </cell>
          <cell r="F870" t="str">
            <v>TÉCNICO</v>
          </cell>
          <cell r="G870" t="str">
            <v>CARRERA ADMINISTRATIVA</v>
          </cell>
          <cell r="H870" t="str">
            <v>C.A.</v>
          </cell>
          <cell r="I870" t="str">
            <v>TÉCNICO ADMINISTRATIVO</v>
          </cell>
          <cell r="J870">
            <v>367</v>
          </cell>
          <cell r="K870" t="str">
            <v>09</v>
          </cell>
          <cell r="L870">
            <v>36872</v>
          </cell>
        </row>
        <row r="871">
          <cell r="D871">
            <v>80163123</v>
          </cell>
          <cell r="E871" t="str">
            <v xml:space="preserve">PEDRO ANTONIO COSTO </v>
          </cell>
          <cell r="F871" t="str">
            <v>TÉCNICO</v>
          </cell>
          <cell r="G871" t="str">
            <v>CARRERA ADMINISTRATIVA</v>
          </cell>
          <cell r="H871" t="str">
            <v>C.A.</v>
          </cell>
          <cell r="I871" t="str">
            <v>TÉCNICO ADMINISTRATIVO</v>
          </cell>
          <cell r="J871">
            <v>367</v>
          </cell>
          <cell r="K871" t="str">
            <v>09</v>
          </cell>
          <cell r="L871">
            <v>41093</v>
          </cell>
        </row>
        <row r="872">
          <cell r="D872">
            <v>51792593</v>
          </cell>
          <cell r="E872" t="str">
            <v>LUZ MERIDA MORENO URREGO</v>
          </cell>
          <cell r="F872" t="str">
            <v>TÉCNICO</v>
          </cell>
          <cell r="G872" t="str">
            <v>CARRERA ADMINISTRATIVA</v>
          </cell>
          <cell r="H872" t="str">
            <v>C.A.</v>
          </cell>
          <cell r="I872" t="str">
            <v>TÉCNICO ADMINISTRATIVO</v>
          </cell>
          <cell r="J872">
            <v>367</v>
          </cell>
          <cell r="K872" t="str">
            <v>09</v>
          </cell>
          <cell r="L872">
            <v>31111</v>
          </cell>
        </row>
        <row r="873">
          <cell r="D873">
            <v>39682344</v>
          </cell>
          <cell r="E873" t="str">
            <v>ADELA ROMERO VARGAS</v>
          </cell>
          <cell r="F873" t="str">
            <v>TÉCNICO</v>
          </cell>
          <cell r="G873" t="str">
            <v>CARRERA ADMINISTRATIVA</v>
          </cell>
          <cell r="H873" t="str">
            <v>C.A.</v>
          </cell>
          <cell r="I873" t="str">
            <v>TÉCNICO ADMINISTRATIVO</v>
          </cell>
          <cell r="J873">
            <v>367</v>
          </cell>
          <cell r="K873" t="str">
            <v>09</v>
          </cell>
          <cell r="L873">
            <v>30546</v>
          </cell>
        </row>
        <row r="874">
          <cell r="F874" t="str">
            <v>TÉCNICO</v>
          </cell>
          <cell r="G874" t="str">
            <v>CARRERA ADMINISTRATIVA</v>
          </cell>
          <cell r="H874" t="str">
            <v>V.D.</v>
          </cell>
          <cell r="I874" t="str">
            <v>TÉCNICO ADMINISTRATIVO</v>
          </cell>
          <cell r="J874">
            <v>367</v>
          </cell>
          <cell r="K874">
            <v>10</v>
          </cell>
        </row>
        <row r="875">
          <cell r="D875">
            <v>79060745</v>
          </cell>
          <cell r="E875" t="str">
            <v>LUIS ALBERTO MEDINA QUEVEDO</v>
          </cell>
          <cell r="F875" t="str">
            <v>TÉCNICO</v>
          </cell>
          <cell r="G875" t="str">
            <v>CARRERA ADMINISTRATIVA</v>
          </cell>
          <cell r="H875" t="str">
            <v>C.A.</v>
          </cell>
          <cell r="I875" t="str">
            <v>TÉCNICO ADMINISTRATIVO</v>
          </cell>
          <cell r="J875">
            <v>367</v>
          </cell>
          <cell r="K875">
            <v>10</v>
          </cell>
          <cell r="L875">
            <v>31757</v>
          </cell>
        </row>
        <row r="876">
          <cell r="D876">
            <v>19234021</v>
          </cell>
          <cell r="E876" t="str">
            <v>FABIO ERNESTO GAONA GALVIS</v>
          </cell>
          <cell r="F876" t="str">
            <v>TÉCNICO</v>
          </cell>
          <cell r="G876" t="str">
            <v>CARRERA ADMINISTRATIVA</v>
          </cell>
          <cell r="H876" t="str">
            <v>C.A.</v>
          </cell>
          <cell r="I876" t="str">
            <v>TÉCNICO ADMINISTRATIVO</v>
          </cell>
          <cell r="J876">
            <v>367</v>
          </cell>
          <cell r="K876">
            <v>10</v>
          </cell>
          <cell r="L876">
            <v>32771</v>
          </cell>
        </row>
        <row r="877">
          <cell r="F877" t="str">
            <v>TÉCNICO</v>
          </cell>
          <cell r="G877" t="str">
            <v>CARRERA ADMINISTRATIVA</v>
          </cell>
          <cell r="H877" t="str">
            <v>V.D.</v>
          </cell>
          <cell r="I877" t="str">
            <v>TÉCNICO ADMINISTRATIVO</v>
          </cell>
          <cell r="J877">
            <v>367</v>
          </cell>
          <cell r="K877">
            <v>10</v>
          </cell>
        </row>
        <row r="878">
          <cell r="D878">
            <v>19317219</v>
          </cell>
          <cell r="E878" t="str">
            <v>GONZALO MEDINA CABALLERO</v>
          </cell>
          <cell r="F878" t="str">
            <v>TÉCNICO</v>
          </cell>
          <cell r="G878" t="str">
            <v>CARRERA ADMINISTRATIVA</v>
          </cell>
          <cell r="H878" t="str">
            <v>C.A.</v>
          </cell>
          <cell r="I878" t="str">
            <v>TÉCNICO ADMINISTRATIVO</v>
          </cell>
          <cell r="J878">
            <v>367</v>
          </cell>
          <cell r="K878">
            <v>10</v>
          </cell>
          <cell r="L878">
            <v>30662</v>
          </cell>
        </row>
        <row r="879">
          <cell r="D879">
            <v>52078975</v>
          </cell>
          <cell r="E879" t="str">
            <v>MONICA AVELLANEDA LEON</v>
          </cell>
          <cell r="F879" t="str">
            <v>TÉCNICO</v>
          </cell>
          <cell r="G879" t="str">
            <v>CARRERA ADMINISTRATIVA</v>
          </cell>
          <cell r="H879" t="str">
            <v>C.A.</v>
          </cell>
          <cell r="I879" t="str">
            <v>TÉCNICO ADMINISTRATIVO</v>
          </cell>
          <cell r="J879">
            <v>367</v>
          </cell>
          <cell r="K879">
            <v>10</v>
          </cell>
          <cell r="L879">
            <v>40736</v>
          </cell>
        </row>
        <row r="880">
          <cell r="D880">
            <v>35477189</v>
          </cell>
          <cell r="E880" t="str">
            <v>LYDA ESPERANZA SARMIENTO GARZON</v>
          </cell>
          <cell r="F880" t="str">
            <v>TÉCNICO</v>
          </cell>
          <cell r="G880" t="str">
            <v>CARRERA ADMINISTRATIVA</v>
          </cell>
          <cell r="H880" t="str">
            <v>P.P.</v>
          </cell>
          <cell r="I880" t="str">
            <v>TÉCNICO ADMINISTRATIVO</v>
          </cell>
          <cell r="J880">
            <v>367</v>
          </cell>
          <cell r="K880">
            <v>10</v>
          </cell>
          <cell r="L880">
            <v>41346</v>
          </cell>
        </row>
        <row r="881">
          <cell r="D881">
            <v>51689340</v>
          </cell>
          <cell r="E881" t="str">
            <v>DORA LUCELY JIMENEZ RODRIGUEZ</v>
          </cell>
          <cell r="F881" t="str">
            <v>ASISTENCIAL</v>
          </cell>
          <cell r="G881" t="str">
            <v>CARRERA ADMINISTRATIVA</v>
          </cell>
          <cell r="H881" t="str">
            <v>P.P.</v>
          </cell>
          <cell r="I881" t="str">
            <v>AUXILIAR ADMINISTRATIVO</v>
          </cell>
          <cell r="J881">
            <v>407</v>
          </cell>
          <cell r="K881" t="str">
            <v>09</v>
          </cell>
          <cell r="L881">
            <v>38245</v>
          </cell>
        </row>
        <row r="882">
          <cell r="D882">
            <v>79154914</v>
          </cell>
          <cell r="E882" t="str">
            <v>LAUREANO TAVERA MATEUS</v>
          </cell>
          <cell r="F882" t="str">
            <v>ASISTENCIAL</v>
          </cell>
          <cell r="G882" t="str">
            <v>CARRERA ADMINISTRATIVA</v>
          </cell>
          <cell r="H882" t="str">
            <v>P.P.</v>
          </cell>
          <cell r="I882" t="str">
            <v>AUXILIAR ADMINISTRATIVO</v>
          </cell>
          <cell r="J882">
            <v>407</v>
          </cell>
          <cell r="K882" t="str">
            <v>09</v>
          </cell>
          <cell r="L882">
            <v>30475</v>
          </cell>
        </row>
        <row r="883">
          <cell r="D883">
            <v>79946725</v>
          </cell>
          <cell r="E883" t="str">
            <v>YONNY ALEXANDER QUINTERO MONTAÑEZ</v>
          </cell>
          <cell r="F883" t="str">
            <v>ASISTENCIAL</v>
          </cell>
          <cell r="G883" t="str">
            <v>CARRERA ADMINISTRATIVA</v>
          </cell>
          <cell r="H883" t="str">
            <v>C.A.</v>
          </cell>
          <cell r="I883" t="str">
            <v>AUXILIAR ADMINISTRATIVO</v>
          </cell>
          <cell r="J883">
            <v>407</v>
          </cell>
          <cell r="K883" t="str">
            <v>09</v>
          </cell>
          <cell r="L883">
            <v>35303</v>
          </cell>
        </row>
        <row r="884">
          <cell r="F884" t="str">
            <v>ASISTENCIAL</v>
          </cell>
          <cell r="G884" t="str">
            <v>CARRERA ADMINISTRATIVA</v>
          </cell>
          <cell r="H884" t="str">
            <v>V.D.</v>
          </cell>
          <cell r="I884" t="str">
            <v>AUXILIAR ADMINISTRATIVO</v>
          </cell>
          <cell r="J884">
            <v>407</v>
          </cell>
          <cell r="K884" t="str">
            <v>09</v>
          </cell>
        </row>
        <row r="885">
          <cell r="F885" t="str">
            <v>ASISTENCIAL</v>
          </cell>
          <cell r="G885" t="str">
            <v>CARRERA ADMINISTRATIVA</v>
          </cell>
          <cell r="H885" t="str">
            <v>V.D.</v>
          </cell>
          <cell r="I885" t="str">
            <v>AUXILIAR ADMINISTRATIVO</v>
          </cell>
          <cell r="J885">
            <v>407</v>
          </cell>
          <cell r="K885">
            <v>10</v>
          </cell>
        </row>
        <row r="886">
          <cell r="D886">
            <v>16353982</v>
          </cell>
          <cell r="E886" t="str">
            <v>HENRY JIMENEZ CASTRO</v>
          </cell>
          <cell r="F886" t="str">
            <v>ASISTENCIAL</v>
          </cell>
          <cell r="G886" t="str">
            <v>CARRERA ADMINISTRATIVA</v>
          </cell>
          <cell r="H886" t="str">
            <v>C.A.</v>
          </cell>
          <cell r="I886" t="str">
            <v>AUXILIAR ADMINISTRATIVO</v>
          </cell>
          <cell r="J886">
            <v>407</v>
          </cell>
          <cell r="K886">
            <v>11</v>
          </cell>
          <cell r="L886">
            <v>29852</v>
          </cell>
        </row>
        <row r="887">
          <cell r="D887">
            <v>51574740</v>
          </cell>
          <cell r="E887" t="str">
            <v>ROSA STELLA MOLINA CADENA</v>
          </cell>
          <cell r="F887" t="str">
            <v>ASISTENCIAL</v>
          </cell>
          <cell r="G887" t="str">
            <v>CARRERA ADMINISTRATIVA</v>
          </cell>
          <cell r="H887" t="str">
            <v>C.A.</v>
          </cell>
          <cell r="I887" t="str">
            <v>AUXILIAR ADMINISTRATIVO</v>
          </cell>
          <cell r="J887">
            <v>407</v>
          </cell>
          <cell r="K887">
            <v>11</v>
          </cell>
          <cell r="L887">
            <v>30868</v>
          </cell>
        </row>
        <row r="888">
          <cell r="F888" t="str">
            <v>ASISTENCIAL</v>
          </cell>
          <cell r="G888" t="str">
            <v>CARRERA ADMINISTRATIVA</v>
          </cell>
          <cell r="H888" t="str">
            <v>V.D.</v>
          </cell>
          <cell r="I888" t="str">
            <v>AUXILIAR ADMINISTRATIVO</v>
          </cell>
          <cell r="J888">
            <v>407</v>
          </cell>
          <cell r="K888">
            <v>11</v>
          </cell>
        </row>
        <row r="889">
          <cell r="F889" t="str">
            <v>ASISTENCIAL</v>
          </cell>
          <cell r="G889" t="str">
            <v>CARRERA ADMINISTRATIVA</v>
          </cell>
          <cell r="H889" t="str">
            <v>V.D.</v>
          </cell>
          <cell r="I889" t="str">
            <v>AUXILIAR ADMINISTRATIVO</v>
          </cell>
          <cell r="J889">
            <v>407</v>
          </cell>
          <cell r="K889">
            <v>11</v>
          </cell>
        </row>
        <row r="890">
          <cell r="F890" t="str">
            <v>ASISTENCIAL</v>
          </cell>
          <cell r="G890" t="str">
            <v>CARRERA ADMINISTRATIVA</v>
          </cell>
          <cell r="H890" t="str">
            <v>V.D.</v>
          </cell>
          <cell r="I890" t="str">
            <v>AUXILIAR ADMINISTRATIVO</v>
          </cell>
          <cell r="J890">
            <v>407</v>
          </cell>
          <cell r="K890">
            <v>11</v>
          </cell>
        </row>
        <row r="891">
          <cell r="D891">
            <v>9523368</v>
          </cell>
          <cell r="E891" t="str">
            <v>JOSE JOAQUIN AGUDELO AGUDELO</v>
          </cell>
          <cell r="F891" t="str">
            <v>ASISTENCIAL</v>
          </cell>
          <cell r="G891" t="str">
            <v>CARRERA ADMINISTRATIVA</v>
          </cell>
          <cell r="H891" t="str">
            <v>C.A.</v>
          </cell>
          <cell r="I891" t="str">
            <v>AUXILIAR ADMINISTRATIVO</v>
          </cell>
          <cell r="J891">
            <v>407</v>
          </cell>
          <cell r="K891">
            <v>11</v>
          </cell>
          <cell r="L891">
            <v>30693</v>
          </cell>
        </row>
        <row r="892">
          <cell r="D892">
            <v>19316875</v>
          </cell>
          <cell r="E892" t="str">
            <v>LUIS EDUARDO PRIETO SANDOVAL</v>
          </cell>
          <cell r="F892" t="str">
            <v>ASISTENCIAL</v>
          </cell>
          <cell r="G892" t="str">
            <v>CARRERA ADMINISTRATIVA</v>
          </cell>
          <cell r="H892" t="str">
            <v>C.A.</v>
          </cell>
          <cell r="I892" t="str">
            <v>AUXILIAR ADMINISTRATIVO</v>
          </cell>
          <cell r="J892">
            <v>407</v>
          </cell>
          <cell r="K892">
            <v>11</v>
          </cell>
          <cell r="L892">
            <v>33226</v>
          </cell>
        </row>
        <row r="893">
          <cell r="D893">
            <v>19440625</v>
          </cell>
          <cell r="E893" t="str">
            <v>ELIBARDO TRIANA UMANA</v>
          </cell>
          <cell r="F893" t="str">
            <v>ASISTENCIAL</v>
          </cell>
          <cell r="G893" t="str">
            <v>CARRERA ADMINISTRATIVA</v>
          </cell>
          <cell r="H893" t="str">
            <v>C.A.</v>
          </cell>
          <cell r="I893" t="str">
            <v>AUXILIAR ADMINISTRATIVO</v>
          </cell>
          <cell r="J893">
            <v>407</v>
          </cell>
          <cell r="K893">
            <v>11</v>
          </cell>
          <cell r="L893">
            <v>29859</v>
          </cell>
        </row>
        <row r="894">
          <cell r="D894">
            <v>79109949</v>
          </cell>
          <cell r="E894" t="str">
            <v>LUIS HORACIO ROSAS PUERTO</v>
          </cell>
          <cell r="F894" t="str">
            <v>ASISTENCIAL</v>
          </cell>
          <cell r="G894" t="str">
            <v>CARRERA ADMINISTRATIVA</v>
          </cell>
          <cell r="H894" t="str">
            <v>C.A.</v>
          </cell>
          <cell r="I894" t="str">
            <v>AUXILIAR ADMINISTRATIVO</v>
          </cell>
          <cell r="J894">
            <v>407</v>
          </cell>
          <cell r="K894">
            <v>11</v>
          </cell>
          <cell r="L894">
            <v>29915</v>
          </cell>
        </row>
        <row r="895">
          <cell r="D895">
            <v>79272321</v>
          </cell>
          <cell r="E895" t="str">
            <v>INDALECIO GARCIA HERNANDEZ</v>
          </cell>
          <cell r="F895" t="str">
            <v>ASISTENCIAL</v>
          </cell>
          <cell r="G895" t="str">
            <v>CARRERA ADMINISTRATIVA</v>
          </cell>
          <cell r="H895" t="str">
            <v>P.P.</v>
          </cell>
          <cell r="I895" t="str">
            <v>AUXILIAR ADMINISTRATIVO</v>
          </cell>
          <cell r="J895">
            <v>407</v>
          </cell>
          <cell r="K895">
            <v>11</v>
          </cell>
          <cell r="L895">
            <v>33661</v>
          </cell>
        </row>
        <row r="896">
          <cell r="D896">
            <v>19429234</v>
          </cell>
          <cell r="E896" t="str">
            <v>ROBERTO MONSALVE CALDERON</v>
          </cell>
          <cell r="F896" t="str">
            <v>ASISTENCIAL</v>
          </cell>
          <cell r="G896" t="str">
            <v>CARRERA ADMINISTRATIVA</v>
          </cell>
          <cell r="H896" t="str">
            <v>C.A.</v>
          </cell>
          <cell r="I896" t="str">
            <v>AUXILIAR ADMINISTRATIVO</v>
          </cell>
          <cell r="J896">
            <v>407</v>
          </cell>
          <cell r="K896">
            <v>11</v>
          </cell>
          <cell r="L896">
            <v>29888</v>
          </cell>
        </row>
        <row r="897">
          <cell r="D897">
            <v>39775064</v>
          </cell>
          <cell r="E897" t="str">
            <v>MARTHA HERSILIA SANCHEZ RIVERA</v>
          </cell>
          <cell r="F897" t="str">
            <v>ASISTENCIAL</v>
          </cell>
          <cell r="G897" t="str">
            <v>CARRERA ADMINISTRATIVA</v>
          </cell>
          <cell r="H897" t="str">
            <v>C.A.</v>
          </cell>
          <cell r="I897" t="str">
            <v>AUXILIAR ADMINISTRATIVO</v>
          </cell>
          <cell r="J897">
            <v>407</v>
          </cell>
          <cell r="K897">
            <v>11</v>
          </cell>
          <cell r="L897">
            <v>31607</v>
          </cell>
        </row>
        <row r="898">
          <cell r="F898" t="str">
            <v>ASISTENCIAL</v>
          </cell>
          <cell r="G898" t="str">
            <v>CARRERA ADMINISTRATIVA</v>
          </cell>
          <cell r="H898" t="str">
            <v>V.D.</v>
          </cell>
          <cell r="I898" t="str">
            <v>AUXILIAR ADMINISTRATIVO</v>
          </cell>
          <cell r="J898">
            <v>407</v>
          </cell>
          <cell r="K898">
            <v>11</v>
          </cell>
        </row>
        <row r="899">
          <cell r="F899" t="str">
            <v>ASISTENCIAL</v>
          </cell>
          <cell r="G899" t="str">
            <v>CARRERA ADMINISTRATIVA</v>
          </cell>
          <cell r="H899" t="str">
            <v>V.D.</v>
          </cell>
          <cell r="I899" t="str">
            <v>AUXILIAR ADMINISTRATIVO</v>
          </cell>
          <cell r="J899">
            <v>407</v>
          </cell>
          <cell r="K899">
            <v>11</v>
          </cell>
        </row>
        <row r="900">
          <cell r="F900" t="str">
            <v>ASISTENCIAL</v>
          </cell>
          <cell r="G900" t="str">
            <v>CARRERA ADMINISTRATIVA</v>
          </cell>
          <cell r="H900" t="str">
            <v>V.T.</v>
          </cell>
          <cell r="I900" t="str">
            <v>AUXILIAR ADMINISTRATIVO</v>
          </cell>
          <cell r="J900">
            <v>407</v>
          </cell>
          <cell r="K900">
            <v>10</v>
          </cell>
        </row>
        <row r="901">
          <cell r="D901">
            <v>19465215</v>
          </cell>
          <cell r="E901" t="str">
            <v>CAMILO BELMONTE LEON</v>
          </cell>
          <cell r="F901" t="str">
            <v>ASISTENCIAL</v>
          </cell>
          <cell r="G901" t="str">
            <v>CARRERA ADMINISTRATIVA</v>
          </cell>
          <cell r="H901" t="str">
            <v>P.P.</v>
          </cell>
          <cell r="I901" t="str">
            <v>AUXILIAR ADMINISTRATIVO</v>
          </cell>
          <cell r="J901">
            <v>407</v>
          </cell>
          <cell r="K901">
            <v>10</v>
          </cell>
          <cell r="L901">
            <v>33695</v>
          </cell>
        </row>
        <row r="902">
          <cell r="F902" t="str">
            <v>ASISTENCIAL</v>
          </cell>
          <cell r="G902" t="str">
            <v>CARRERA ADMINISTRATIVA</v>
          </cell>
          <cell r="H902" t="str">
            <v>V.D.</v>
          </cell>
          <cell r="I902" t="str">
            <v>AUXILIAR ADMINISTRATIVO</v>
          </cell>
          <cell r="J902">
            <v>407</v>
          </cell>
          <cell r="K902">
            <v>10</v>
          </cell>
        </row>
        <row r="903">
          <cell r="D903">
            <v>19293037</v>
          </cell>
          <cell r="E903" t="str">
            <v>MARINO PALACIOS PALACIOS</v>
          </cell>
          <cell r="F903" t="str">
            <v>ASISTENCIAL</v>
          </cell>
          <cell r="G903" t="str">
            <v>CARRERA ADMINISTRATIVA</v>
          </cell>
          <cell r="H903" t="str">
            <v>P.P.</v>
          </cell>
          <cell r="I903" t="str">
            <v>AUXILIAR ADMINISTRATIVO</v>
          </cell>
          <cell r="J903">
            <v>407</v>
          </cell>
          <cell r="K903">
            <v>10</v>
          </cell>
          <cell r="L903">
            <v>40722</v>
          </cell>
        </row>
        <row r="904">
          <cell r="F904" t="str">
            <v>ASISTENCIAL</v>
          </cell>
          <cell r="G904" t="str">
            <v>CARRERA ADMINISTRATIVA</v>
          </cell>
          <cell r="H904" t="str">
            <v>V.D.</v>
          </cell>
          <cell r="I904" t="str">
            <v>AUXILIAR ADMINISTRATIVO</v>
          </cell>
          <cell r="J904">
            <v>407</v>
          </cell>
          <cell r="K904">
            <v>10</v>
          </cell>
        </row>
        <row r="905">
          <cell r="D905">
            <v>51634943</v>
          </cell>
          <cell r="E905" t="str">
            <v>LUZ ANGELA SANCHEZ HERNANDEZ</v>
          </cell>
          <cell r="F905" t="str">
            <v>ASISTENCIAL</v>
          </cell>
          <cell r="G905" t="str">
            <v>CARRERA ADMINISTRATIVA</v>
          </cell>
          <cell r="H905" t="str">
            <v>C.A.</v>
          </cell>
          <cell r="I905" t="str">
            <v>AUXILIAR ADMINISTRATIVO</v>
          </cell>
          <cell r="J905">
            <v>407</v>
          </cell>
          <cell r="K905">
            <v>10</v>
          </cell>
          <cell r="L905">
            <v>32155</v>
          </cell>
        </row>
        <row r="906">
          <cell r="D906">
            <v>79333002</v>
          </cell>
          <cell r="E906" t="str">
            <v>JAIRO HERNAN SOLANO TOVAR</v>
          </cell>
          <cell r="F906" t="str">
            <v>ASISTENCIAL</v>
          </cell>
          <cell r="G906" t="str">
            <v>CARRERA ADMINISTRATIVA</v>
          </cell>
          <cell r="H906" t="str">
            <v>C.A.</v>
          </cell>
          <cell r="I906" t="str">
            <v>AUXILIAR ADMINISTRATIVO</v>
          </cell>
          <cell r="J906">
            <v>407</v>
          </cell>
          <cell r="K906">
            <v>10</v>
          </cell>
          <cell r="L906">
            <v>33702</v>
          </cell>
        </row>
        <row r="907">
          <cell r="D907">
            <v>79789449</v>
          </cell>
          <cell r="E907" t="str">
            <v>DAVID ALEJANDRO MOLANO ALZATE</v>
          </cell>
          <cell r="F907" t="str">
            <v>ASISTENCIAL</v>
          </cell>
          <cell r="G907" t="str">
            <v>CARRERA ADMINISTRATIVA</v>
          </cell>
          <cell r="H907" t="str">
            <v>P.P.</v>
          </cell>
          <cell r="I907" t="str">
            <v>AUXILIAR ADMINISTRATIVO</v>
          </cell>
          <cell r="J907">
            <v>407</v>
          </cell>
          <cell r="K907">
            <v>12</v>
          </cell>
          <cell r="L907">
            <v>39310</v>
          </cell>
        </row>
        <row r="908">
          <cell r="F908" t="str">
            <v>ASISTENCIAL</v>
          </cell>
          <cell r="G908" t="str">
            <v>CARRERA ADMINISTRATIVA</v>
          </cell>
          <cell r="H908" t="str">
            <v>V.D.</v>
          </cell>
          <cell r="I908" t="str">
            <v>AUXILIAR ADMINISTRATIVO</v>
          </cell>
          <cell r="J908">
            <v>407</v>
          </cell>
          <cell r="K908">
            <v>12</v>
          </cell>
        </row>
        <row r="909">
          <cell r="D909">
            <v>79307355</v>
          </cell>
          <cell r="E909" t="str">
            <v xml:space="preserve">LUIS FERNANDO GOMEZ </v>
          </cell>
          <cell r="F909" t="str">
            <v>ASISTENCIAL</v>
          </cell>
          <cell r="G909" t="str">
            <v>CARRERA ADMINISTRATIVA</v>
          </cell>
          <cell r="H909" t="str">
            <v>C.A.</v>
          </cell>
          <cell r="I909" t="str">
            <v>AUXILIAR ADMINISTRATIVO</v>
          </cell>
          <cell r="J909">
            <v>407</v>
          </cell>
          <cell r="K909">
            <v>12</v>
          </cell>
          <cell r="L909">
            <v>40675</v>
          </cell>
        </row>
        <row r="910">
          <cell r="D910">
            <v>52102499</v>
          </cell>
          <cell r="E910" t="str">
            <v>NANCY QUINTERO PEREZ</v>
          </cell>
          <cell r="F910" t="str">
            <v>ASISTENCIAL</v>
          </cell>
          <cell r="G910" t="str">
            <v>CARRERA ADMINISTRATIVA</v>
          </cell>
          <cell r="H910" t="str">
            <v>C.A.</v>
          </cell>
          <cell r="I910" t="str">
            <v>AUXILIAR ADMINISTRATIVO</v>
          </cell>
          <cell r="J910">
            <v>407</v>
          </cell>
          <cell r="K910">
            <v>12</v>
          </cell>
          <cell r="L910">
            <v>36738</v>
          </cell>
        </row>
        <row r="911">
          <cell r="D911">
            <v>2988847</v>
          </cell>
          <cell r="E911" t="str">
            <v>JHON HERMAN AGUIRRE CASTILLO</v>
          </cell>
          <cell r="F911" t="str">
            <v>ASISTENCIAL</v>
          </cell>
          <cell r="G911" t="str">
            <v>CARRERA ADMINISTRATIVA</v>
          </cell>
          <cell r="H911" t="str">
            <v>C.A.</v>
          </cell>
          <cell r="I911" t="str">
            <v>AUXILIAR ADMINISTRATIVO</v>
          </cell>
          <cell r="J911">
            <v>407</v>
          </cell>
          <cell r="K911">
            <v>12</v>
          </cell>
          <cell r="L911">
            <v>37504</v>
          </cell>
        </row>
        <row r="912">
          <cell r="D912">
            <v>2995595</v>
          </cell>
          <cell r="E912" t="str">
            <v>OSCAR NIBARDO ROMERO AMORTEGUI</v>
          </cell>
          <cell r="F912" t="str">
            <v>ASISTENCIAL</v>
          </cell>
          <cell r="G912" t="str">
            <v>CARRERA ADMINISTRATIVA</v>
          </cell>
          <cell r="H912" t="str">
            <v>C.A.</v>
          </cell>
          <cell r="I912" t="str">
            <v>AUXILIAR ADMINISTRATIVO</v>
          </cell>
          <cell r="J912">
            <v>407</v>
          </cell>
          <cell r="K912">
            <v>12</v>
          </cell>
          <cell r="L912">
            <v>32009</v>
          </cell>
        </row>
        <row r="913">
          <cell r="F913" t="str">
            <v>ASISTENCIAL</v>
          </cell>
          <cell r="G913" t="str">
            <v>CARRERA ADMINISTRATIVA</v>
          </cell>
          <cell r="H913" t="str">
            <v>V.D.</v>
          </cell>
          <cell r="I913" t="str">
            <v>AUXILIAR ADMINISTRATIVO</v>
          </cell>
          <cell r="J913">
            <v>407</v>
          </cell>
          <cell r="K913">
            <v>12</v>
          </cell>
        </row>
        <row r="914">
          <cell r="F914" t="str">
            <v>ASISTENCIAL</v>
          </cell>
          <cell r="G914" t="str">
            <v>CARRERA ADMINISTRATIVA</v>
          </cell>
          <cell r="H914" t="str">
            <v>V.D.</v>
          </cell>
          <cell r="I914" t="str">
            <v>AUXILIAR ADMINISTRATIVO</v>
          </cell>
          <cell r="J914">
            <v>407</v>
          </cell>
          <cell r="K914">
            <v>12</v>
          </cell>
        </row>
        <row r="915">
          <cell r="D915">
            <v>51738618</v>
          </cell>
          <cell r="E915" t="str">
            <v>DAYRA YANE ERAZO ORTEGA</v>
          </cell>
          <cell r="F915" t="str">
            <v>ASISTENCIAL</v>
          </cell>
          <cell r="G915" t="str">
            <v>CARRERA ADMINISTRATIVA</v>
          </cell>
          <cell r="H915" t="str">
            <v>C.A.</v>
          </cell>
          <cell r="I915" t="str">
            <v>AUXILIAR ADMINISTRATIVO</v>
          </cell>
          <cell r="J915">
            <v>407</v>
          </cell>
          <cell r="K915">
            <v>14</v>
          </cell>
          <cell r="L915">
            <v>30327</v>
          </cell>
        </row>
        <row r="916">
          <cell r="D916">
            <v>79106969</v>
          </cell>
          <cell r="E916" t="str">
            <v>ALVARO ELIAS CAMELO BERMUDEZ</v>
          </cell>
          <cell r="F916" t="str">
            <v>ASISTENCIAL</v>
          </cell>
          <cell r="G916" t="str">
            <v>CARRERA ADMINISTRATIVA</v>
          </cell>
          <cell r="H916" t="str">
            <v>E.E.</v>
          </cell>
          <cell r="I916" t="str">
            <v>AUXILIAR ADMINISTRATIVO</v>
          </cell>
          <cell r="J916">
            <v>407</v>
          </cell>
          <cell r="K916">
            <v>14</v>
          </cell>
          <cell r="L916">
            <v>31510</v>
          </cell>
        </row>
        <row r="917">
          <cell r="D917">
            <v>39686262</v>
          </cell>
          <cell r="E917" t="str">
            <v>BLANCA IRUED RUNCERIA GARCIA</v>
          </cell>
          <cell r="F917" t="str">
            <v>ASISTENCIAL</v>
          </cell>
          <cell r="G917" t="str">
            <v>CARRERA ADMINISTRATIVA</v>
          </cell>
          <cell r="H917" t="str">
            <v>C.A.</v>
          </cell>
          <cell r="I917" t="str">
            <v>AUXILIAR ADMINISTRATIVO</v>
          </cell>
          <cell r="J917">
            <v>407</v>
          </cell>
          <cell r="K917">
            <v>14</v>
          </cell>
          <cell r="L917">
            <v>30979</v>
          </cell>
        </row>
        <row r="918">
          <cell r="F918" t="str">
            <v>ASISTENCIAL</v>
          </cell>
          <cell r="G918" t="str">
            <v>CARRERA ADMINISTRATIVA</v>
          </cell>
          <cell r="H918" t="str">
            <v>V.D.</v>
          </cell>
          <cell r="I918" t="str">
            <v>AUXILIAR ADMINISTRATIVO</v>
          </cell>
          <cell r="J918">
            <v>407</v>
          </cell>
          <cell r="K918">
            <v>13</v>
          </cell>
        </row>
        <row r="919">
          <cell r="D919">
            <v>2993164</v>
          </cell>
          <cell r="E919" t="str">
            <v>FERNANDO IGNACIO VENEGAS GARCIA</v>
          </cell>
          <cell r="F919" t="str">
            <v>ASISTENCIAL</v>
          </cell>
          <cell r="G919" t="str">
            <v>CARRERA ADMINISTRATIVA</v>
          </cell>
          <cell r="H919" t="str">
            <v>C.A.</v>
          </cell>
          <cell r="I919" t="str">
            <v>AUXILIAR ADMINISTRATIVO</v>
          </cell>
          <cell r="J919">
            <v>407</v>
          </cell>
          <cell r="K919">
            <v>15</v>
          </cell>
          <cell r="L919">
            <v>36846</v>
          </cell>
        </row>
        <row r="920">
          <cell r="D920">
            <v>35322220</v>
          </cell>
          <cell r="E920" t="str">
            <v>EDILIA SIERRA FORERO</v>
          </cell>
          <cell r="F920" t="str">
            <v>ASISTENCIAL</v>
          </cell>
          <cell r="G920" t="str">
            <v>CARRERA ADMINISTRATIVA</v>
          </cell>
          <cell r="H920" t="str">
            <v>C.A.</v>
          </cell>
          <cell r="I920" t="str">
            <v>AUXILIAR ADMINISTRATIVO</v>
          </cell>
          <cell r="J920">
            <v>407</v>
          </cell>
          <cell r="K920">
            <v>15</v>
          </cell>
          <cell r="L920">
            <v>30160</v>
          </cell>
        </row>
        <row r="921">
          <cell r="D921">
            <v>39520860</v>
          </cell>
          <cell r="E921" t="str">
            <v>BLANCA ESPERANZA MANCERA HERNANDEZ</v>
          </cell>
          <cell r="F921" t="str">
            <v>ASISTENCIAL</v>
          </cell>
          <cell r="G921" t="str">
            <v>CARRERA ADMINISTRATIVA</v>
          </cell>
          <cell r="H921" t="str">
            <v>P.P.</v>
          </cell>
          <cell r="I921" t="str">
            <v>AUXILIAR ADMINISTRATIVO</v>
          </cell>
          <cell r="J921">
            <v>407</v>
          </cell>
          <cell r="K921">
            <v>15</v>
          </cell>
          <cell r="L921">
            <v>37348</v>
          </cell>
        </row>
        <row r="922">
          <cell r="D922">
            <v>51705273</v>
          </cell>
          <cell r="E922" t="str">
            <v>MARIA LEONOR SALAMANCA DE SANCHEZ</v>
          </cell>
          <cell r="F922" t="str">
            <v>ASISTENCIAL</v>
          </cell>
          <cell r="G922" t="str">
            <v>CARRERA ADMINISTRATIVA</v>
          </cell>
          <cell r="H922" t="str">
            <v>C.A.</v>
          </cell>
          <cell r="I922" t="str">
            <v>AUXILIAR ADMINISTRATIVO</v>
          </cell>
          <cell r="J922">
            <v>407</v>
          </cell>
          <cell r="K922">
            <v>15</v>
          </cell>
          <cell r="L922">
            <v>36847</v>
          </cell>
        </row>
        <row r="923">
          <cell r="F923" t="str">
            <v>ASISTENCIAL</v>
          </cell>
          <cell r="G923" t="str">
            <v>CARRERA ADMINISTRATIVA</v>
          </cell>
          <cell r="H923" t="str">
            <v>V.D.</v>
          </cell>
          <cell r="I923" t="str">
            <v>AUXILIAR ADMINISTRATIVO</v>
          </cell>
          <cell r="J923">
            <v>407</v>
          </cell>
          <cell r="K923">
            <v>15</v>
          </cell>
        </row>
        <row r="924">
          <cell r="D924">
            <v>52320589</v>
          </cell>
          <cell r="E924" t="str">
            <v>LUCIA YOLANDA VEGA JARAMILLO</v>
          </cell>
          <cell r="F924" t="str">
            <v>ASISTENCIAL</v>
          </cell>
          <cell r="G924" t="str">
            <v>CARRERA ADMINISTRATIVA</v>
          </cell>
          <cell r="H924" t="str">
            <v>P.P.</v>
          </cell>
          <cell r="I924" t="str">
            <v>AUXILIAR ADMINISTRATIVO</v>
          </cell>
          <cell r="J924">
            <v>407</v>
          </cell>
          <cell r="K924">
            <v>15</v>
          </cell>
          <cell r="L924">
            <v>42037</v>
          </cell>
        </row>
        <row r="925">
          <cell r="F925" t="str">
            <v>ASISTENCIAL</v>
          </cell>
          <cell r="G925" t="str">
            <v>CARRERA ADMINISTRATIVA</v>
          </cell>
          <cell r="H925" t="str">
            <v>V.D.</v>
          </cell>
          <cell r="I925" t="str">
            <v>AUXILIAR ADMINISTRATIVO</v>
          </cell>
          <cell r="J925">
            <v>407</v>
          </cell>
          <cell r="K925">
            <v>15</v>
          </cell>
        </row>
        <row r="926">
          <cell r="D926">
            <v>79937822</v>
          </cell>
          <cell r="E926" t="str">
            <v>DIEGO FABIAN VARILA ACHURY</v>
          </cell>
          <cell r="F926" t="str">
            <v>ASISTENCIAL</v>
          </cell>
          <cell r="G926" t="str">
            <v>CARRERA ADMINISTRATIVA</v>
          </cell>
          <cell r="H926" t="str">
            <v>P.P.</v>
          </cell>
          <cell r="I926" t="str">
            <v>AUXILIAR ADMINISTRATIVO</v>
          </cell>
          <cell r="J926">
            <v>407</v>
          </cell>
          <cell r="K926">
            <v>15</v>
          </cell>
          <cell r="L926">
            <v>38681</v>
          </cell>
        </row>
        <row r="927">
          <cell r="F927" t="str">
            <v>ASISTENCIAL</v>
          </cell>
          <cell r="G927" t="str">
            <v>CARRERA ADMINISTRATIVA</v>
          </cell>
          <cell r="H927" t="str">
            <v>V.T.</v>
          </cell>
          <cell r="I927" t="str">
            <v>AUXILIAR ADMINISTRATIVO</v>
          </cell>
          <cell r="J927">
            <v>407</v>
          </cell>
          <cell r="K927">
            <v>15</v>
          </cell>
        </row>
        <row r="928">
          <cell r="F928" t="str">
            <v>ASISTENCIAL</v>
          </cell>
          <cell r="G928" t="str">
            <v>CARRERA ADMINISTRATIVA</v>
          </cell>
          <cell r="H928" t="str">
            <v>V.T.</v>
          </cell>
          <cell r="I928" t="str">
            <v>AUXILIAR ADMINISTRATIVO</v>
          </cell>
          <cell r="J928">
            <v>407</v>
          </cell>
          <cell r="K928">
            <v>15</v>
          </cell>
        </row>
        <row r="929">
          <cell r="D929">
            <v>39773622</v>
          </cell>
          <cell r="E929" t="str">
            <v>MARIA EUGENIA VELASQUEZ VERGARA</v>
          </cell>
          <cell r="F929" t="str">
            <v>ASISTENCIAL</v>
          </cell>
          <cell r="G929" t="str">
            <v>CARRERA ADMINISTRATIVA</v>
          </cell>
          <cell r="H929" t="str">
            <v>C.A.</v>
          </cell>
          <cell r="I929" t="str">
            <v>AUXILIAR ADMINISTRATIVO</v>
          </cell>
          <cell r="J929">
            <v>407</v>
          </cell>
          <cell r="K929">
            <v>15</v>
          </cell>
          <cell r="L929">
            <v>40463</v>
          </cell>
        </row>
        <row r="930">
          <cell r="F930" t="str">
            <v>ASISTENCIAL</v>
          </cell>
          <cell r="G930" t="str">
            <v>CARRERA ADMINISTRATIVA</v>
          </cell>
          <cell r="H930" t="str">
            <v>V.D.</v>
          </cell>
          <cell r="I930" t="str">
            <v>AUXILIAR ADMINISTRATIVO</v>
          </cell>
          <cell r="J930">
            <v>407</v>
          </cell>
          <cell r="K930">
            <v>15</v>
          </cell>
        </row>
        <row r="931">
          <cell r="D931">
            <v>39688835</v>
          </cell>
          <cell r="E931" t="str">
            <v>MARIA DEL CARMEN CHAPARRO PINTO</v>
          </cell>
          <cell r="F931" t="str">
            <v>ASISTENCIAL</v>
          </cell>
          <cell r="G931" t="str">
            <v>CARRERA ADMINISTRATIVA</v>
          </cell>
          <cell r="H931" t="str">
            <v>C.A.</v>
          </cell>
          <cell r="I931" t="str">
            <v>AUXILIAR ADMINISTRATIVO</v>
          </cell>
          <cell r="J931">
            <v>407</v>
          </cell>
          <cell r="K931">
            <v>15</v>
          </cell>
          <cell r="L931">
            <v>30956</v>
          </cell>
        </row>
        <row r="932">
          <cell r="F932" t="str">
            <v>ASISTENCIAL</v>
          </cell>
          <cell r="G932" t="str">
            <v>CARRERA ADMINISTRATIVA</v>
          </cell>
          <cell r="H932" t="str">
            <v>V.D.</v>
          </cell>
          <cell r="I932" t="str">
            <v>AUXILIAR ADMINISTRATIVO</v>
          </cell>
          <cell r="J932">
            <v>407</v>
          </cell>
          <cell r="K932">
            <v>15</v>
          </cell>
        </row>
        <row r="933">
          <cell r="D933">
            <v>19438283</v>
          </cell>
          <cell r="E933" t="str">
            <v>JORGE EDUARDO MIRANDA CUBIDES</v>
          </cell>
          <cell r="F933" t="str">
            <v>ASISTENCIAL</v>
          </cell>
          <cell r="G933" t="str">
            <v>CARRERA ADMINISTRATIVA</v>
          </cell>
          <cell r="H933" t="str">
            <v>C.A.</v>
          </cell>
          <cell r="I933" t="str">
            <v>AUXILIAR ADMINISTRATIVO</v>
          </cell>
          <cell r="J933">
            <v>407</v>
          </cell>
          <cell r="K933">
            <v>15</v>
          </cell>
          <cell r="L933">
            <v>30160</v>
          </cell>
        </row>
        <row r="934">
          <cell r="D934">
            <v>39539423</v>
          </cell>
          <cell r="E934" t="str">
            <v>MAIDA AZUCENA SANCHEZ CARO</v>
          </cell>
          <cell r="F934" t="str">
            <v>ASISTENCIAL</v>
          </cell>
          <cell r="G934" t="str">
            <v>CARRERA ADMINISTRATIVA</v>
          </cell>
          <cell r="H934" t="str">
            <v>C.A.</v>
          </cell>
          <cell r="I934" t="str">
            <v>AUXILIAR ADMINISTRATIVO</v>
          </cell>
          <cell r="J934">
            <v>407</v>
          </cell>
          <cell r="K934">
            <v>15</v>
          </cell>
          <cell r="L934">
            <v>35747</v>
          </cell>
        </row>
        <row r="935">
          <cell r="D935">
            <v>80401795</v>
          </cell>
          <cell r="E935" t="str">
            <v>CARLOS IVAN TRUJILLO MATTA</v>
          </cell>
          <cell r="F935" t="str">
            <v>ASISTENCIAL</v>
          </cell>
          <cell r="G935" t="str">
            <v>CARRERA ADMINISTRATIVA</v>
          </cell>
          <cell r="H935" t="str">
            <v>P.P.</v>
          </cell>
          <cell r="I935" t="str">
            <v>AUXILIAR ADMINISTRATIVO</v>
          </cell>
          <cell r="J935">
            <v>407</v>
          </cell>
          <cell r="K935">
            <v>15</v>
          </cell>
          <cell r="L935">
            <v>33291</v>
          </cell>
        </row>
        <row r="936">
          <cell r="F936" t="str">
            <v>ASISTENCIAL</v>
          </cell>
          <cell r="G936" t="str">
            <v>CARRERA ADMINISTRATIVA</v>
          </cell>
          <cell r="H936" t="str">
            <v>V.D.</v>
          </cell>
          <cell r="I936" t="str">
            <v>AUXILIAR ADMINISTRATIVO</v>
          </cell>
          <cell r="J936">
            <v>407</v>
          </cell>
          <cell r="K936">
            <v>15</v>
          </cell>
        </row>
        <row r="937">
          <cell r="D937">
            <v>51936289</v>
          </cell>
          <cell r="E937" t="str">
            <v>EVA COBA HEREDIA</v>
          </cell>
          <cell r="F937" t="str">
            <v>ASISTENCIAL</v>
          </cell>
          <cell r="G937" t="str">
            <v>CARRERA ADMINISTRATIVA</v>
          </cell>
          <cell r="H937" t="str">
            <v>P.P.</v>
          </cell>
          <cell r="I937" t="str">
            <v>AUXILIAR ADMINISTRATIVO</v>
          </cell>
          <cell r="J937">
            <v>407</v>
          </cell>
          <cell r="K937">
            <v>16</v>
          </cell>
          <cell r="L937">
            <v>33137</v>
          </cell>
        </row>
        <row r="938">
          <cell r="F938" t="str">
            <v>ASISTENCIAL</v>
          </cell>
          <cell r="G938" t="str">
            <v>CARRERA ADMINISTRATIVA</v>
          </cell>
          <cell r="H938" t="str">
            <v>V.D.</v>
          </cell>
          <cell r="I938" t="str">
            <v>AUXILIAR ADMINISTRATIVO</v>
          </cell>
          <cell r="J938">
            <v>407</v>
          </cell>
          <cell r="K938">
            <v>16</v>
          </cell>
        </row>
        <row r="939">
          <cell r="D939">
            <v>51952015</v>
          </cell>
          <cell r="E939" t="str">
            <v>OLGA LUCIA CARRANZA SANCHEZ</v>
          </cell>
          <cell r="F939" t="str">
            <v>ASISTENCIAL</v>
          </cell>
          <cell r="G939" t="str">
            <v>CARRERA ADMINISTRATIVA</v>
          </cell>
          <cell r="H939" t="str">
            <v>C.A.</v>
          </cell>
          <cell r="I939" t="str">
            <v>AUXILIAR ADMINISTRATIVO</v>
          </cell>
          <cell r="J939">
            <v>407</v>
          </cell>
          <cell r="K939">
            <v>15</v>
          </cell>
          <cell r="L939">
            <v>35521</v>
          </cell>
        </row>
        <row r="940">
          <cell r="D940">
            <v>79420574</v>
          </cell>
          <cell r="E940" t="str">
            <v>WILSON ALEJANDRO BERNAL PULIDO</v>
          </cell>
          <cell r="F940" t="str">
            <v>ASISTENCIAL</v>
          </cell>
          <cell r="G940" t="str">
            <v>CARRERA ADMINISTRATIVA</v>
          </cell>
          <cell r="H940" t="str">
            <v>C.A.</v>
          </cell>
          <cell r="I940" t="str">
            <v>AUXILIAR ADMINISTRATIVO</v>
          </cell>
          <cell r="J940">
            <v>407</v>
          </cell>
          <cell r="K940">
            <v>15</v>
          </cell>
          <cell r="L940">
            <v>35521</v>
          </cell>
        </row>
        <row r="941">
          <cell r="D941">
            <v>15025288</v>
          </cell>
          <cell r="E941" t="str">
            <v>YESID CLAVER JATTIN TORRALVO</v>
          </cell>
          <cell r="F941" t="str">
            <v>ASISTENCIAL</v>
          </cell>
          <cell r="G941" t="str">
            <v>CARRERA ADMINISTRATIVA</v>
          </cell>
          <cell r="H941" t="str">
            <v>C.A.</v>
          </cell>
          <cell r="I941" t="str">
            <v>AUXILIAR ADMINISTRATIVO</v>
          </cell>
          <cell r="J941">
            <v>407</v>
          </cell>
          <cell r="K941">
            <v>17</v>
          </cell>
          <cell r="L941">
            <v>31453</v>
          </cell>
        </row>
        <row r="942">
          <cell r="F942" t="str">
            <v>ASISTENCIAL</v>
          </cell>
          <cell r="G942" t="str">
            <v>CARRERA ADMINISTRATIVA</v>
          </cell>
          <cell r="H942" t="str">
            <v>V.D.</v>
          </cell>
          <cell r="I942" t="str">
            <v>AUXILIAR ADMINISTRATIVO</v>
          </cell>
          <cell r="J942">
            <v>407</v>
          </cell>
          <cell r="K942">
            <v>17</v>
          </cell>
        </row>
        <row r="943">
          <cell r="D943">
            <v>39720144</v>
          </cell>
          <cell r="E943" t="str">
            <v>NEILA ELMA PEREZ NOVOA</v>
          </cell>
          <cell r="F943" t="str">
            <v>ASISTENCIAL</v>
          </cell>
          <cell r="G943" t="str">
            <v>CARRERA ADMINISTRATIVA</v>
          </cell>
          <cell r="H943" t="str">
            <v>C.A.</v>
          </cell>
          <cell r="I943" t="str">
            <v>AUXILIAR ADMINISTRATIVO</v>
          </cell>
          <cell r="J943">
            <v>407</v>
          </cell>
          <cell r="K943">
            <v>17</v>
          </cell>
          <cell r="L943">
            <v>33009</v>
          </cell>
        </row>
        <row r="944">
          <cell r="F944" t="str">
            <v>ASISTENCIAL</v>
          </cell>
          <cell r="G944" t="str">
            <v>CARRERA ADMINISTRATIVA</v>
          </cell>
          <cell r="H944" t="str">
            <v>V.T.</v>
          </cell>
          <cell r="I944" t="str">
            <v>AUXILIAR ADMINISTRATIVO</v>
          </cell>
          <cell r="J944">
            <v>407</v>
          </cell>
          <cell r="K944">
            <v>17</v>
          </cell>
        </row>
        <row r="945">
          <cell r="D945">
            <v>11305289</v>
          </cell>
          <cell r="E945" t="str">
            <v>JORGE ERNESTO MANCILLA LOMBO</v>
          </cell>
          <cell r="F945" t="str">
            <v>ASISTENCIAL</v>
          </cell>
          <cell r="G945" t="str">
            <v>CARRERA ADMINISTRATIVA</v>
          </cell>
          <cell r="H945" t="str">
            <v>C.A.</v>
          </cell>
          <cell r="I945" t="str">
            <v>AUXILIAR ADMINISTRATIVO</v>
          </cell>
          <cell r="J945">
            <v>407</v>
          </cell>
          <cell r="K945">
            <v>17</v>
          </cell>
          <cell r="L945">
            <v>30169</v>
          </cell>
        </row>
        <row r="946">
          <cell r="F946" t="str">
            <v>ASISTENCIAL</v>
          </cell>
          <cell r="G946" t="str">
            <v>CARRERA ADMINISTRATIVA</v>
          </cell>
          <cell r="H946" t="str">
            <v>V.D.</v>
          </cell>
          <cell r="I946" t="str">
            <v>AUXILIAR ADMINISTRATIVO</v>
          </cell>
          <cell r="J946">
            <v>407</v>
          </cell>
          <cell r="K946">
            <v>17</v>
          </cell>
        </row>
        <row r="947">
          <cell r="D947">
            <v>33157514</v>
          </cell>
          <cell r="E947" t="str">
            <v>DELCIA MARTINA PACHECO DORIA</v>
          </cell>
          <cell r="F947" t="str">
            <v>ASISTENCIAL</v>
          </cell>
          <cell r="G947" t="str">
            <v>CARRERA ADMINISTRATIVA</v>
          </cell>
          <cell r="H947" t="str">
            <v>P.P.</v>
          </cell>
          <cell r="I947" t="str">
            <v>AUXILIAR ADMINISTRATIVO</v>
          </cell>
          <cell r="J947">
            <v>407</v>
          </cell>
          <cell r="K947">
            <v>17</v>
          </cell>
          <cell r="L947">
            <v>31470</v>
          </cell>
        </row>
        <row r="948">
          <cell r="D948">
            <v>6027308</v>
          </cell>
          <cell r="E948" t="str">
            <v>OSWALDO OSPINA ALVAREZ</v>
          </cell>
          <cell r="F948" t="str">
            <v>ASISTENCIAL</v>
          </cell>
          <cell r="G948" t="str">
            <v>CARRERA ADMINISTRATIVA</v>
          </cell>
          <cell r="H948" t="str">
            <v>C.A.</v>
          </cell>
          <cell r="I948" t="str">
            <v>AUXILIAR ADMINISTRATIVO</v>
          </cell>
          <cell r="J948">
            <v>407</v>
          </cell>
          <cell r="K948">
            <v>17</v>
          </cell>
          <cell r="L948">
            <v>34984</v>
          </cell>
        </row>
        <row r="949">
          <cell r="F949" t="str">
            <v>ASISTENCIAL</v>
          </cell>
          <cell r="G949" t="str">
            <v>CARRERA ADMINISTRATIVA</v>
          </cell>
          <cell r="H949" t="str">
            <v>V.D.</v>
          </cell>
          <cell r="I949" t="str">
            <v>AUXILIAR ADMINISTRATIVO</v>
          </cell>
          <cell r="J949">
            <v>407</v>
          </cell>
          <cell r="K949">
            <v>17</v>
          </cell>
        </row>
        <row r="950">
          <cell r="D950">
            <v>80564541</v>
          </cell>
          <cell r="E950" t="str">
            <v>NELSON HERNANDO PEREZ RAMOS</v>
          </cell>
          <cell r="F950" t="str">
            <v>ASISTENCIAL</v>
          </cell>
          <cell r="G950" t="str">
            <v>CARRERA ADMINISTRATIVA</v>
          </cell>
          <cell r="H950" t="str">
            <v>C.A.</v>
          </cell>
          <cell r="I950" t="str">
            <v>AUXILIAR ADMINISTRATIVO</v>
          </cell>
          <cell r="J950">
            <v>407</v>
          </cell>
          <cell r="K950">
            <v>17</v>
          </cell>
          <cell r="L950">
            <v>40407</v>
          </cell>
        </row>
        <row r="951">
          <cell r="D951">
            <v>39784155</v>
          </cell>
          <cell r="E951" t="str">
            <v>FANNY ROMERO CASTRO</v>
          </cell>
          <cell r="F951" t="str">
            <v>ASISTENCIAL</v>
          </cell>
          <cell r="G951" t="str">
            <v>CARRERA ADMINISTRATIVA</v>
          </cell>
          <cell r="H951" t="str">
            <v>C.A.</v>
          </cell>
          <cell r="I951" t="str">
            <v>AUXILIAR ADMINISTRATIVO</v>
          </cell>
          <cell r="J951">
            <v>407</v>
          </cell>
          <cell r="K951">
            <v>17</v>
          </cell>
          <cell r="L951">
            <v>41093</v>
          </cell>
        </row>
        <row r="952">
          <cell r="F952" t="str">
            <v>ASISTENCIAL</v>
          </cell>
          <cell r="G952" t="str">
            <v>CARRERA ADMINISTRATIVA</v>
          </cell>
          <cell r="H952" t="str">
            <v>V.D.</v>
          </cell>
          <cell r="I952" t="str">
            <v>AUXILIAR ADMINISTRATIVO</v>
          </cell>
          <cell r="J952">
            <v>407</v>
          </cell>
          <cell r="K952">
            <v>17</v>
          </cell>
        </row>
        <row r="953">
          <cell r="D953">
            <v>39568824</v>
          </cell>
          <cell r="E953" t="str">
            <v>MARTHA CECILIA MORA ORTEGA</v>
          </cell>
          <cell r="F953" t="str">
            <v>ASISTENCIAL</v>
          </cell>
          <cell r="G953" t="str">
            <v>CARRERA ADMINISTRATIVA</v>
          </cell>
          <cell r="H953" t="str">
            <v>C.A.</v>
          </cell>
          <cell r="I953" t="str">
            <v>AUXILIAR ADMINISTRATIVO</v>
          </cell>
          <cell r="J953">
            <v>407</v>
          </cell>
          <cell r="K953">
            <v>17</v>
          </cell>
          <cell r="L953">
            <v>37483</v>
          </cell>
        </row>
        <row r="954">
          <cell r="D954">
            <v>79460903</v>
          </cell>
          <cell r="E954" t="str">
            <v>ALIRIO GARCIA ARIZA</v>
          </cell>
          <cell r="F954" t="str">
            <v>ASISTENCIAL</v>
          </cell>
          <cell r="G954" t="str">
            <v>CARRERA ADMINISTRATIVA</v>
          </cell>
          <cell r="H954" t="str">
            <v>P.P.</v>
          </cell>
          <cell r="I954" t="str">
            <v>AUXILIAR ADMINISTRATIVO</v>
          </cell>
          <cell r="J954">
            <v>407</v>
          </cell>
          <cell r="K954">
            <v>17</v>
          </cell>
          <cell r="L954">
            <v>35527</v>
          </cell>
        </row>
        <row r="955">
          <cell r="D955">
            <v>60342855</v>
          </cell>
          <cell r="E955" t="str">
            <v>GLADYS OCHOA LEAL</v>
          </cell>
          <cell r="F955" t="str">
            <v>ASISTENCIAL</v>
          </cell>
          <cell r="G955" t="str">
            <v>CARRERA ADMINISTRATIVA</v>
          </cell>
          <cell r="H955" t="str">
            <v>C.A.</v>
          </cell>
          <cell r="I955" t="str">
            <v>AUXILIAR ADMINISTRATIVO</v>
          </cell>
          <cell r="J955">
            <v>407</v>
          </cell>
          <cell r="K955">
            <v>17</v>
          </cell>
          <cell r="L955">
            <v>41044</v>
          </cell>
        </row>
        <row r="956">
          <cell r="D956">
            <v>79303165</v>
          </cell>
          <cell r="E956" t="str">
            <v>NELSON AUGUSTO SILVA JIMENEZ</v>
          </cell>
          <cell r="F956" t="str">
            <v>ASISTENCIAL</v>
          </cell>
          <cell r="G956" t="str">
            <v>CARRERA ADMINISTRATIVA</v>
          </cell>
          <cell r="H956" t="str">
            <v>E.E.</v>
          </cell>
          <cell r="I956" t="str">
            <v>AUXILIAR ADMINISTRATIVO</v>
          </cell>
          <cell r="J956">
            <v>407</v>
          </cell>
          <cell r="K956">
            <v>17</v>
          </cell>
          <cell r="L956">
            <v>31779</v>
          </cell>
        </row>
        <row r="957">
          <cell r="F957" t="str">
            <v>ASISTENCIAL</v>
          </cell>
          <cell r="G957" t="str">
            <v>CARRERA ADMINISTRATIVA</v>
          </cell>
          <cell r="H957" t="str">
            <v>V.D.</v>
          </cell>
          <cell r="I957" t="str">
            <v>AUXILIAR ADMINISTRATIVO</v>
          </cell>
          <cell r="J957">
            <v>407</v>
          </cell>
          <cell r="K957">
            <v>25</v>
          </cell>
        </row>
        <row r="958">
          <cell r="F958" t="str">
            <v>ASISTENCIAL</v>
          </cell>
          <cell r="G958" t="str">
            <v>CARRERA ADMINISTRATIVA</v>
          </cell>
          <cell r="H958" t="str">
            <v>V.D.</v>
          </cell>
          <cell r="I958" t="str">
            <v>AUXILIAR ADMINISTRATIVO</v>
          </cell>
          <cell r="J958">
            <v>407</v>
          </cell>
          <cell r="K958">
            <v>25</v>
          </cell>
        </row>
        <row r="959">
          <cell r="D959">
            <v>21893569</v>
          </cell>
          <cell r="E959" t="str">
            <v>EDELMIRA GALVIS VALENCIA</v>
          </cell>
          <cell r="F959" t="str">
            <v>ASISTENCIAL</v>
          </cell>
          <cell r="G959" t="str">
            <v>CARRERA ADMINISTRATIVA</v>
          </cell>
          <cell r="H959" t="str">
            <v>C.A.</v>
          </cell>
          <cell r="I959" t="str">
            <v>AUXILIAR ADMINISTRATIVO</v>
          </cell>
          <cell r="J959">
            <v>407</v>
          </cell>
          <cell r="K959">
            <v>25</v>
          </cell>
          <cell r="L959">
            <v>34787</v>
          </cell>
        </row>
        <row r="960">
          <cell r="D960">
            <v>19342471</v>
          </cell>
          <cell r="E960" t="str">
            <v>NELSON BONILLA LONDOÑO</v>
          </cell>
          <cell r="F960" t="str">
            <v>ASISTENCIAL</v>
          </cell>
          <cell r="G960" t="str">
            <v>CARRERA ADMINISTRATIVA</v>
          </cell>
          <cell r="H960" t="str">
            <v>P.P.</v>
          </cell>
          <cell r="I960" t="str">
            <v>AUXILIAR ADMINISTRATIVO</v>
          </cell>
          <cell r="J960">
            <v>407</v>
          </cell>
          <cell r="K960">
            <v>25</v>
          </cell>
          <cell r="L960">
            <v>35510</v>
          </cell>
        </row>
        <row r="961">
          <cell r="F961" t="str">
            <v>ASISTENCIAL</v>
          </cell>
          <cell r="G961" t="str">
            <v>CARRERA ADMINISTRATIVA</v>
          </cell>
          <cell r="H961" t="str">
            <v>V.D.</v>
          </cell>
          <cell r="I961" t="str">
            <v>AUXILIAR ADMINISTRATIVO</v>
          </cell>
          <cell r="J961">
            <v>407</v>
          </cell>
          <cell r="K961">
            <v>25</v>
          </cell>
        </row>
        <row r="962">
          <cell r="D962">
            <v>52010419</v>
          </cell>
          <cell r="E962" t="str">
            <v>MARIA CLAUDIA VILLALBA MORENO</v>
          </cell>
          <cell r="F962" t="str">
            <v>ASISTENCIAL</v>
          </cell>
          <cell r="G962" t="str">
            <v>CARRERA ADMINISTRATIVA</v>
          </cell>
          <cell r="H962" t="str">
            <v>C.A.</v>
          </cell>
          <cell r="I962" t="str">
            <v>AUXILIAR ADMINISTRATIVO</v>
          </cell>
          <cell r="J962">
            <v>407</v>
          </cell>
          <cell r="K962">
            <v>25</v>
          </cell>
          <cell r="L962">
            <v>35928</v>
          </cell>
        </row>
        <row r="963">
          <cell r="D963">
            <v>51785638</v>
          </cell>
          <cell r="E963" t="str">
            <v>HERMINDA MARGOTH CHAMUCERO AYALA</v>
          </cell>
          <cell r="F963" t="str">
            <v>ASISTENCIAL</v>
          </cell>
          <cell r="G963" t="str">
            <v>CARRERA ADMINISTRATIVA</v>
          </cell>
          <cell r="H963" t="str">
            <v>C.A.</v>
          </cell>
          <cell r="I963" t="str">
            <v>AUXILIAR AREA SALUD</v>
          </cell>
          <cell r="J963">
            <v>412</v>
          </cell>
          <cell r="K963" t="str">
            <v>06</v>
          </cell>
          <cell r="L963">
            <v>31981</v>
          </cell>
        </row>
        <row r="964">
          <cell r="F964" t="str">
            <v>ASISTENCIAL</v>
          </cell>
          <cell r="G964" t="str">
            <v>CARRERA ADMINISTRATIVA</v>
          </cell>
          <cell r="H964" t="str">
            <v>V.D.</v>
          </cell>
          <cell r="I964" t="str">
            <v>AUXILIAR AREA SALUD</v>
          </cell>
          <cell r="J964">
            <v>412</v>
          </cell>
          <cell r="K964" t="str">
            <v>06</v>
          </cell>
        </row>
        <row r="965">
          <cell r="D965">
            <v>79697811</v>
          </cell>
          <cell r="E965" t="str">
            <v>DAVID LAMBRAÑO CACERES</v>
          </cell>
          <cell r="F965" t="str">
            <v>ASISTENCIAL</v>
          </cell>
          <cell r="G965" t="str">
            <v>CARRERA ADMINISTRATIVA</v>
          </cell>
          <cell r="H965" t="str">
            <v>P.P.</v>
          </cell>
          <cell r="I965" t="str">
            <v>AUXILIAR AREA SALUD</v>
          </cell>
          <cell r="J965">
            <v>412</v>
          </cell>
          <cell r="K965" t="str">
            <v>06</v>
          </cell>
          <cell r="L965">
            <v>42569</v>
          </cell>
        </row>
        <row r="966">
          <cell r="F966" t="str">
            <v>ASISTENCIAL</v>
          </cell>
          <cell r="G966" t="str">
            <v>CARRERA ADMINISTRATIVA</v>
          </cell>
          <cell r="H966" t="str">
            <v>V.D.</v>
          </cell>
          <cell r="I966" t="str">
            <v>AUXILIAR AREA SALUD</v>
          </cell>
          <cell r="J966">
            <v>412</v>
          </cell>
          <cell r="K966" t="str">
            <v>06</v>
          </cell>
        </row>
        <row r="967">
          <cell r="F967" t="str">
            <v>ASISTENCIAL</v>
          </cell>
          <cell r="G967" t="str">
            <v>CARRERA ADMINISTRATIVA</v>
          </cell>
          <cell r="H967" t="str">
            <v>V.D.</v>
          </cell>
          <cell r="I967" t="str">
            <v>AUXILIAR AREA SALUD</v>
          </cell>
          <cell r="J967">
            <v>412</v>
          </cell>
          <cell r="K967" t="str">
            <v>06</v>
          </cell>
        </row>
        <row r="968">
          <cell r="D968">
            <v>35499120</v>
          </cell>
          <cell r="E968" t="str">
            <v>CARMEN GLORIA ROJAS CHAVES</v>
          </cell>
          <cell r="F968" t="str">
            <v>ASISTENCIAL</v>
          </cell>
          <cell r="G968" t="str">
            <v>CARRERA ADMINISTRATIVA</v>
          </cell>
          <cell r="H968" t="str">
            <v>C.A.</v>
          </cell>
          <cell r="I968" t="str">
            <v>AUXILIAR AREA SALUD</v>
          </cell>
          <cell r="J968">
            <v>412</v>
          </cell>
          <cell r="K968" t="str">
            <v>06</v>
          </cell>
          <cell r="L968">
            <v>29026</v>
          </cell>
        </row>
        <row r="969">
          <cell r="D969">
            <v>51979688</v>
          </cell>
          <cell r="E969" t="str">
            <v>LUZ ESPERANZA SANDOVAL CEPEDA</v>
          </cell>
          <cell r="F969" t="str">
            <v>ASISTENCIAL</v>
          </cell>
          <cell r="G969" t="str">
            <v>CARRERA ADMINISTRATIVA</v>
          </cell>
          <cell r="H969" t="str">
            <v>C.A.</v>
          </cell>
          <cell r="I969" t="str">
            <v>AUXILIAR AREA SALUD</v>
          </cell>
          <cell r="J969">
            <v>412</v>
          </cell>
          <cell r="K969" t="str">
            <v>06</v>
          </cell>
          <cell r="L969">
            <v>32437</v>
          </cell>
        </row>
        <row r="970">
          <cell r="F970" t="str">
            <v>ASISTENCIAL</v>
          </cell>
          <cell r="G970" t="str">
            <v>CARRERA ADMINISTRATIVA</v>
          </cell>
          <cell r="H970" t="str">
            <v>V.D.</v>
          </cell>
          <cell r="I970" t="str">
            <v>AUXILIAR AREA SALUD</v>
          </cell>
          <cell r="J970">
            <v>412</v>
          </cell>
          <cell r="K970" t="str">
            <v>06</v>
          </cell>
        </row>
        <row r="971">
          <cell r="D971">
            <v>39613837</v>
          </cell>
          <cell r="E971" t="str">
            <v>AMPARO CELIS CUBILLOS</v>
          </cell>
          <cell r="F971" t="str">
            <v>ASISTENCIAL</v>
          </cell>
          <cell r="G971" t="str">
            <v>CARRERA ADMINISTRATIVA</v>
          </cell>
          <cell r="H971" t="str">
            <v>C.A.</v>
          </cell>
          <cell r="I971" t="str">
            <v>AUXILIAR AREA SALUD</v>
          </cell>
          <cell r="J971">
            <v>412</v>
          </cell>
          <cell r="K971" t="str">
            <v>06</v>
          </cell>
          <cell r="L971">
            <v>31939</v>
          </cell>
        </row>
        <row r="972">
          <cell r="F972" t="str">
            <v>ASISTENCIAL</v>
          </cell>
          <cell r="G972" t="str">
            <v>CARRERA ADMINISTRATIVA</v>
          </cell>
          <cell r="H972" t="str">
            <v>V.D.</v>
          </cell>
          <cell r="I972" t="str">
            <v>AUXILIAR AREA SALUD</v>
          </cell>
          <cell r="J972">
            <v>412</v>
          </cell>
          <cell r="K972" t="str">
            <v>06</v>
          </cell>
        </row>
        <row r="973">
          <cell r="D973">
            <v>39773358</v>
          </cell>
          <cell r="E973" t="str">
            <v xml:space="preserve">MARTHA IRENE SOLER RAMOS </v>
          </cell>
          <cell r="F973" t="str">
            <v>ASISTENCIAL</v>
          </cell>
          <cell r="G973" t="str">
            <v>CARRERA ADMINISTRATIVA</v>
          </cell>
          <cell r="H973" t="str">
            <v>C.A.</v>
          </cell>
          <cell r="I973" t="str">
            <v>AUXILIAR AREA SALUD</v>
          </cell>
          <cell r="J973">
            <v>412</v>
          </cell>
          <cell r="K973" t="str">
            <v>06</v>
          </cell>
          <cell r="L973">
            <v>31348</v>
          </cell>
        </row>
        <row r="974">
          <cell r="D974">
            <v>40370524</v>
          </cell>
          <cell r="E974" t="str">
            <v>LUZ DARY MARIÑO CORDOBA</v>
          </cell>
          <cell r="F974" t="str">
            <v>ASISTENCIAL</v>
          </cell>
          <cell r="G974" t="str">
            <v>CARRERA ADMINISTRATIVA</v>
          </cell>
          <cell r="H974" t="str">
            <v>C.A.</v>
          </cell>
          <cell r="I974" t="str">
            <v>AUXILIAR AREA SALUD</v>
          </cell>
          <cell r="J974">
            <v>412</v>
          </cell>
          <cell r="K974" t="str">
            <v>06</v>
          </cell>
          <cell r="L974">
            <v>32771</v>
          </cell>
        </row>
        <row r="975">
          <cell r="F975" t="str">
            <v>ASISTENCIAL</v>
          </cell>
          <cell r="G975" t="str">
            <v>CARRERA ADMINISTRATIVA</v>
          </cell>
          <cell r="H975" t="str">
            <v>V.D.</v>
          </cell>
          <cell r="I975" t="str">
            <v>AUXILIAR AREA SALUD</v>
          </cell>
          <cell r="J975">
            <v>412</v>
          </cell>
          <cell r="K975" t="str">
            <v>06</v>
          </cell>
        </row>
        <row r="976">
          <cell r="F976" t="str">
            <v>ASISTENCIAL</v>
          </cell>
          <cell r="G976" t="str">
            <v>CARRERA ADMINISTRATIVA</v>
          </cell>
          <cell r="H976" t="str">
            <v>V.D.</v>
          </cell>
          <cell r="I976" t="str">
            <v>AUXILIAR AREA SALUD</v>
          </cell>
          <cell r="J976">
            <v>412</v>
          </cell>
          <cell r="K976" t="str">
            <v>06</v>
          </cell>
        </row>
        <row r="977">
          <cell r="F977" t="str">
            <v>ASISTENCIAL</v>
          </cell>
          <cell r="G977" t="str">
            <v>CARRERA ADMINISTRATIVA</v>
          </cell>
          <cell r="H977" t="str">
            <v>V.D.</v>
          </cell>
          <cell r="I977" t="str">
            <v>AUXILIAR AREA SALUD</v>
          </cell>
          <cell r="J977">
            <v>412</v>
          </cell>
          <cell r="K977" t="str">
            <v>06</v>
          </cell>
        </row>
        <row r="978">
          <cell r="F978" t="str">
            <v>ASISTENCIAL</v>
          </cell>
          <cell r="G978" t="str">
            <v>CARRERA ADMINISTRATIVA</v>
          </cell>
          <cell r="H978" t="str">
            <v>V.D.</v>
          </cell>
          <cell r="I978" t="str">
            <v>AUXILIAR AREA SALUD</v>
          </cell>
          <cell r="J978">
            <v>412</v>
          </cell>
          <cell r="K978" t="str">
            <v>06</v>
          </cell>
        </row>
        <row r="979">
          <cell r="F979" t="str">
            <v>ASISTENCIAL</v>
          </cell>
          <cell r="G979" t="str">
            <v>CARRERA ADMINISTRATIVA</v>
          </cell>
          <cell r="H979" t="str">
            <v>V.D.</v>
          </cell>
          <cell r="I979" t="str">
            <v>AUXILIAR AREA SALUD</v>
          </cell>
          <cell r="J979">
            <v>412</v>
          </cell>
          <cell r="K979" t="str">
            <v>06</v>
          </cell>
        </row>
        <row r="980">
          <cell r="D980">
            <v>51871453</v>
          </cell>
          <cell r="E980" t="str">
            <v>EDNA PILAR GARZON CRUZ</v>
          </cell>
          <cell r="F980" t="str">
            <v>ASISTENCIAL</v>
          </cell>
          <cell r="G980" t="str">
            <v>CARRERA ADMINISTRATIVA</v>
          </cell>
          <cell r="H980" t="str">
            <v>C.A.</v>
          </cell>
          <cell r="I980" t="str">
            <v>AUXILIAR AREA SALUD</v>
          </cell>
          <cell r="J980">
            <v>412</v>
          </cell>
          <cell r="K980" t="str">
            <v>08</v>
          </cell>
          <cell r="L980">
            <v>35612</v>
          </cell>
        </row>
        <row r="981">
          <cell r="F981" t="str">
            <v>ASISTENCIAL</v>
          </cell>
          <cell r="G981" t="str">
            <v>CARRERA ADMINISTRATIVA</v>
          </cell>
          <cell r="H981" t="str">
            <v>V.D.</v>
          </cell>
          <cell r="I981" t="str">
            <v>AUXILIAR AREA SALUD</v>
          </cell>
          <cell r="J981">
            <v>412</v>
          </cell>
          <cell r="K981" t="str">
            <v>08</v>
          </cell>
        </row>
        <row r="982">
          <cell r="F982" t="str">
            <v>ASISTENCIAL</v>
          </cell>
          <cell r="G982" t="str">
            <v>CARRERA ADMINISTRATIVA</v>
          </cell>
          <cell r="H982" t="str">
            <v>V.D.</v>
          </cell>
          <cell r="I982" t="str">
            <v>AUXILIAR AREA SALUD</v>
          </cell>
          <cell r="J982">
            <v>412</v>
          </cell>
          <cell r="K982" t="str">
            <v>08</v>
          </cell>
        </row>
        <row r="983">
          <cell r="D983">
            <v>23752876</v>
          </cell>
          <cell r="E983" t="str">
            <v>MARIA ELSA BARRETO GARZON</v>
          </cell>
          <cell r="F983" t="str">
            <v>ASISTENCIAL</v>
          </cell>
          <cell r="G983" t="str">
            <v>CARRERA ADMINISTRATIVA</v>
          </cell>
          <cell r="H983" t="str">
            <v>C.A.</v>
          </cell>
          <cell r="I983" t="str">
            <v>AUXILIAR AREA SALUD</v>
          </cell>
          <cell r="J983">
            <v>412</v>
          </cell>
          <cell r="K983" t="str">
            <v>08</v>
          </cell>
          <cell r="L983">
            <v>30846</v>
          </cell>
        </row>
        <row r="984">
          <cell r="D984">
            <v>28978447</v>
          </cell>
          <cell r="E984" t="str">
            <v>ZURIMA CORTES RODRIGUEZ</v>
          </cell>
          <cell r="F984" t="str">
            <v>ASISTENCIAL</v>
          </cell>
          <cell r="G984" t="str">
            <v>CARRERA ADMINISTRATIVA</v>
          </cell>
          <cell r="H984" t="str">
            <v>P.P.</v>
          </cell>
          <cell r="I984" t="str">
            <v>AUXILIAR AREA SALUD</v>
          </cell>
          <cell r="J984">
            <v>412</v>
          </cell>
          <cell r="K984" t="str">
            <v>08</v>
          </cell>
          <cell r="L984">
            <v>36850</v>
          </cell>
        </row>
        <row r="985">
          <cell r="D985">
            <v>35415058</v>
          </cell>
          <cell r="E985" t="str">
            <v>CRISTINA BARRERA BERNAL</v>
          </cell>
          <cell r="F985" t="str">
            <v>ASISTENCIAL</v>
          </cell>
          <cell r="G985" t="str">
            <v>CARRERA ADMINISTRATIVA</v>
          </cell>
          <cell r="H985" t="str">
            <v>P.P.</v>
          </cell>
          <cell r="I985" t="str">
            <v>AUXILIAR AREA SALUD</v>
          </cell>
          <cell r="J985">
            <v>412</v>
          </cell>
          <cell r="K985" t="str">
            <v>08</v>
          </cell>
          <cell r="L985">
            <v>37445</v>
          </cell>
        </row>
        <row r="986">
          <cell r="F986" t="str">
            <v>ASISTENCIAL</v>
          </cell>
          <cell r="G986" t="str">
            <v>CARRERA ADMINISTRATIVA</v>
          </cell>
          <cell r="H986" t="str">
            <v>V.D.</v>
          </cell>
          <cell r="I986" t="str">
            <v>AUXILIAR AREA SALUD</v>
          </cell>
          <cell r="J986">
            <v>412</v>
          </cell>
          <cell r="K986" t="str">
            <v>08</v>
          </cell>
        </row>
        <row r="987">
          <cell r="F987" t="str">
            <v>ASISTENCIAL</v>
          </cell>
          <cell r="G987" t="str">
            <v>CARRERA ADMINISTRATIVA</v>
          </cell>
          <cell r="H987" t="str">
            <v>V.D.</v>
          </cell>
          <cell r="I987" t="str">
            <v>AUXILIAR AREA SALUD</v>
          </cell>
          <cell r="J987">
            <v>412</v>
          </cell>
          <cell r="K987" t="str">
            <v>08</v>
          </cell>
        </row>
        <row r="988">
          <cell r="F988" t="str">
            <v>ASISTENCIAL</v>
          </cell>
          <cell r="G988" t="str">
            <v>CARRERA ADMINISTRATIVA</v>
          </cell>
          <cell r="H988" t="str">
            <v>V.D.</v>
          </cell>
          <cell r="I988" t="str">
            <v>AUXILIAR AREA SALUD</v>
          </cell>
          <cell r="J988">
            <v>412</v>
          </cell>
          <cell r="K988" t="str">
            <v>08</v>
          </cell>
        </row>
        <row r="989">
          <cell r="D989">
            <v>39650899</v>
          </cell>
          <cell r="E989" t="str">
            <v>TERESA SANDOVAL BARAJAS</v>
          </cell>
          <cell r="F989" t="str">
            <v>ASISTENCIAL</v>
          </cell>
          <cell r="G989" t="str">
            <v>CARRERA ADMINISTRATIVA</v>
          </cell>
          <cell r="H989" t="str">
            <v>P.P.</v>
          </cell>
          <cell r="I989" t="str">
            <v>AUXILIAR AREA SALUD</v>
          </cell>
          <cell r="J989">
            <v>412</v>
          </cell>
          <cell r="K989" t="str">
            <v>08</v>
          </cell>
          <cell r="L989">
            <v>32911</v>
          </cell>
        </row>
        <row r="990">
          <cell r="F990" t="str">
            <v>ASISTENCIAL</v>
          </cell>
          <cell r="G990" t="str">
            <v>CARRERA ADMINISTRATIVA</v>
          </cell>
          <cell r="H990" t="str">
            <v>V.D.</v>
          </cell>
          <cell r="I990" t="str">
            <v>AUXILIAR AREA SALUD</v>
          </cell>
          <cell r="J990">
            <v>412</v>
          </cell>
          <cell r="K990" t="str">
            <v>08</v>
          </cell>
        </row>
        <row r="991">
          <cell r="F991" t="str">
            <v>ASISTENCIAL</v>
          </cell>
          <cell r="G991" t="str">
            <v>CARRERA ADMINISTRATIVA</v>
          </cell>
          <cell r="H991" t="str">
            <v>V.D.</v>
          </cell>
          <cell r="I991" t="str">
            <v>AUXILIAR AREA SALUD</v>
          </cell>
          <cell r="J991">
            <v>412</v>
          </cell>
          <cell r="K991" t="str">
            <v>08</v>
          </cell>
        </row>
        <row r="992">
          <cell r="D992">
            <v>45436106</v>
          </cell>
          <cell r="E992" t="str">
            <v>NAVIS DEL CARMEN MONTIEL BAQUERO</v>
          </cell>
          <cell r="F992" t="str">
            <v>ASISTENCIAL</v>
          </cell>
          <cell r="G992" t="str">
            <v>CARRERA ADMINISTRATIVA</v>
          </cell>
          <cell r="H992" t="str">
            <v>P.P.</v>
          </cell>
          <cell r="I992" t="str">
            <v>AUXILIAR AREA SALUD</v>
          </cell>
          <cell r="J992">
            <v>412</v>
          </cell>
          <cell r="K992" t="str">
            <v>08</v>
          </cell>
          <cell r="L992">
            <v>33702</v>
          </cell>
        </row>
        <row r="993">
          <cell r="D993">
            <v>46370382</v>
          </cell>
          <cell r="E993" t="str">
            <v>LUZ MARINA VERGARA BELTRAN</v>
          </cell>
          <cell r="F993" t="str">
            <v>ASISTENCIAL</v>
          </cell>
          <cell r="G993" t="str">
            <v>CARRERA ADMINISTRATIVA</v>
          </cell>
          <cell r="H993" t="str">
            <v>C.A.</v>
          </cell>
          <cell r="I993" t="str">
            <v>AUXILIAR AREA SALUD</v>
          </cell>
          <cell r="J993">
            <v>412</v>
          </cell>
          <cell r="K993" t="str">
            <v>08</v>
          </cell>
          <cell r="L993">
            <v>34137</v>
          </cell>
        </row>
        <row r="994">
          <cell r="D994">
            <v>51598918</v>
          </cell>
          <cell r="E994" t="str">
            <v>LUZ EFIGENIA CUJABAN ROCHA</v>
          </cell>
          <cell r="F994" t="str">
            <v>ASISTENCIAL</v>
          </cell>
          <cell r="G994" t="str">
            <v>CARRERA ADMINISTRATIVA</v>
          </cell>
          <cell r="H994" t="str">
            <v>C.A.</v>
          </cell>
          <cell r="I994" t="str">
            <v>AUXILIAR AREA SALUD</v>
          </cell>
          <cell r="J994">
            <v>412</v>
          </cell>
          <cell r="K994" t="str">
            <v>08</v>
          </cell>
          <cell r="L994">
            <v>29567</v>
          </cell>
        </row>
        <row r="995">
          <cell r="F995" t="str">
            <v>ASISTENCIAL</v>
          </cell>
          <cell r="G995" t="str">
            <v>CARRERA ADMINISTRATIVA</v>
          </cell>
          <cell r="H995" t="str">
            <v>V.D.</v>
          </cell>
          <cell r="I995" t="str">
            <v>AUXILIAR AREA SALUD</v>
          </cell>
          <cell r="J995">
            <v>412</v>
          </cell>
          <cell r="K995" t="str">
            <v>08</v>
          </cell>
        </row>
        <row r="996">
          <cell r="D996">
            <v>52358880</v>
          </cell>
          <cell r="E996" t="str">
            <v>DIANA EDITH PENAGOS SUAREZ</v>
          </cell>
          <cell r="F996" t="str">
            <v>ASISTENCIAL</v>
          </cell>
          <cell r="G996" t="str">
            <v>CARRERA ADMINISTRATIVA</v>
          </cell>
          <cell r="H996" t="str">
            <v>P.P.</v>
          </cell>
          <cell r="I996" t="str">
            <v>AUXILIAR AREA SALUD</v>
          </cell>
          <cell r="J996">
            <v>412</v>
          </cell>
          <cell r="K996" t="str">
            <v>08</v>
          </cell>
          <cell r="L996">
            <v>37029</v>
          </cell>
        </row>
        <row r="997">
          <cell r="D997">
            <v>79121604</v>
          </cell>
          <cell r="E997" t="str">
            <v xml:space="preserve">JAIME MENDIETA </v>
          </cell>
          <cell r="F997" t="str">
            <v>ASISTENCIAL</v>
          </cell>
          <cell r="G997" t="str">
            <v>CARRERA ADMINISTRATIVA</v>
          </cell>
          <cell r="H997" t="str">
            <v>C.A.</v>
          </cell>
          <cell r="I997" t="str">
            <v>AUXILIAR AREA SALUD</v>
          </cell>
          <cell r="J997">
            <v>412</v>
          </cell>
          <cell r="K997" t="str">
            <v>08</v>
          </cell>
          <cell r="L997">
            <v>32100</v>
          </cell>
        </row>
        <row r="998">
          <cell r="F998" t="str">
            <v>ASISTENCIAL</v>
          </cell>
          <cell r="G998" t="str">
            <v>CARRERA ADMINISTRATIVA</v>
          </cell>
          <cell r="H998" t="str">
            <v>V.D.</v>
          </cell>
          <cell r="I998" t="str">
            <v>AUXILIAR AREA SALUD</v>
          </cell>
          <cell r="J998">
            <v>412</v>
          </cell>
          <cell r="K998" t="str">
            <v>08</v>
          </cell>
        </row>
        <row r="999">
          <cell r="F999" t="str">
            <v>ASISTENCIAL</v>
          </cell>
          <cell r="G999" t="str">
            <v>CARRERA ADMINISTRATIVA</v>
          </cell>
          <cell r="H999" t="str">
            <v>V.D.</v>
          </cell>
          <cell r="I999" t="str">
            <v>AUXILIAR AREA SALUD</v>
          </cell>
          <cell r="J999">
            <v>412</v>
          </cell>
          <cell r="K999" t="str">
            <v>08</v>
          </cell>
        </row>
        <row r="1000">
          <cell r="F1000" t="str">
            <v>ASISTENCIAL</v>
          </cell>
          <cell r="G1000" t="str">
            <v>CARRERA ADMINISTRATIVA</v>
          </cell>
          <cell r="H1000" t="str">
            <v>V.D.</v>
          </cell>
          <cell r="I1000" t="str">
            <v>AUXILIAR AREA SALUD</v>
          </cell>
          <cell r="J1000">
            <v>412</v>
          </cell>
          <cell r="K1000" t="str">
            <v>08</v>
          </cell>
        </row>
        <row r="1001">
          <cell r="F1001" t="str">
            <v>ASISTENCIAL</v>
          </cell>
          <cell r="G1001" t="str">
            <v>CARRERA ADMINISTRATIVA</v>
          </cell>
          <cell r="H1001" t="str">
            <v>V.D.</v>
          </cell>
          <cell r="I1001" t="str">
            <v>AUXILIAR AREA SALUD</v>
          </cell>
          <cell r="J1001">
            <v>412</v>
          </cell>
          <cell r="K1001" t="str">
            <v>08</v>
          </cell>
        </row>
        <row r="1002">
          <cell r="F1002" t="str">
            <v>ASISTENCIAL</v>
          </cell>
          <cell r="G1002" t="str">
            <v>CARRERA ADMINISTRATIVA</v>
          </cell>
          <cell r="H1002" t="str">
            <v>V.D.</v>
          </cell>
          <cell r="I1002" t="str">
            <v>AUXILIAR AREA SALUD</v>
          </cell>
          <cell r="J1002">
            <v>412</v>
          </cell>
          <cell r="K1002" t="str">
            <v>08</v>
          </cell>
        </row>
        <row r="1003">
          <cell r="F1003" t="str">
            <v>ASISTENCIAL</v>
          </cell>
          <cell r="G1003" t="str">
            <v>CARRERA ADMINISTRATIVA</v>
          </cell>
          <cell r="H1003" t="str">
            <v>V.T.</v>
          </cell>
          <cell r="I1003" t="str">
            <v>AUXILIAR AREA SALUD</v>
          </cell>
          <cell r="J1003">
            <v>412</v>
          </cell>
          <cell r="K1003" t="str">
            <v>08</v>
          </cell>
        </row>
        <row r="1004">
          <cell r="F1004" t="str">
            <v>ASISTENCIAL</v>
          </cell>
          <cell r="G1004" t="str">
            <v>CARRERA ADMINISTRATIVA</v>
          </cell>
          <cell r="H1004" t="str">
            <v>V.D.</v>
          </cell>
          <cell r="I1004" t="str">
            <v>AUXILIAR AREA SALUD</v>
          </cell>
          <cell r="J1004">
            <v>412</v>
          </cell>
          <cell r="K1004" t="str">
            <v>08</v>
          </cell>
        </row>
        <row r="1005">
          <cell r="F1005" t="str">
            <v>ASISTENCIAL</v>
          </cell>
          <cell r="G1005" t="str">
            <v>CARRERA ADMINISTRATIVA</v>
          </cell>
          <cell r="H1005" t="str">
            <v>V.D.</v>
          </cell>
          <cell r="I1005" t="str">
            <v>AUXILIAR AREA SALUD</v>
          </cell>
          <cell r="J1005">
            <v>412</v>
          </cell>
          <cell r="K1005" t="str">
            <v>08</v>
          </cell>
        </row>
        <row r="1006">
          <cell r="D1006">
            <v>5600103</v>
          </cell>
          <cell r="E1006" t="str">
            <v>JAIRO GUZMAN GARCIA</v>
          </cell>
          <cell r="F1006" t="str">
            <v>ASISTENCIAL</v>
          </cell>
          <cell r="G1006" t="str">
            <v>CARRERA ADMINISTRATIVA</v>
          </cell>
          <cell r="H1006" t="str">
            <v>C.A.</v>
          </cell>
          <cell r="I1006" t="str">
            <v>AUXILIAR AREA SALUD</v>
          </cell>
          <cell r="J1006">
            <v>412</v>
          </cell>
          <cell r="K1006" t="str">
            <v>08</v>
          </cell>
          <cell r="L1006">
            <v>30449</v>
          </cell>
        </row>
        <row r="1007">
          <cell r="D1007">
            <v>93082340</v>
          </cell>
          <cell r="E1007" t="str">
            <v>JORGE ELIECER SANCHEZ LOZANO</v>
          </cell>
          <cell r="F1007" t="str">
            <v>ASISTENCIAL</v>
          </cell>
          <cell r="G1007" t="str">
            <v>CARRERA ADMINISTRATIVA</v>
          </cell>
          <cell r="H1007" t="str">
            <v>C.A.</v>
          </cell>
          <cell r="I1007" t="str">
            <v>AUXILIAR AREA SALUD</v>
          </cell>
          <cell r="J1007">
            <v>412</v>
          </cell>
          <cell r="K1007" t="str">
            <v>08</v>
          </cell>
          <cell r="L1007">
            <v>32548</v>
          </cell>
        </row>
        <row r="1008">
          <cell r="D1008">
            <v>80413824</v>
          </cell>
          <cell r="E1008" t="str">
            <v>DIOGENES URREGO FONSECA</v>
          </cell>
          <cell r="F1008" t="str">
            <v>ASISTENCIAL</v>
          </cell>
          <cell r="G1008" t="str">
            <v>CARRERA ADMINISTRATIVA</v>
          </cell>
          <cell r="H1008" t="str">
            <v>C.A.</v>
          </cell>
          <cell r="I1008" t="str">
            <v>AUXILIAR AREA SALUD</v>
          </cell>
          <cell r="J1008">
            <v>412</v>
          </cell>
          <cell r="K1008" t="str">
            <v>08</v>
          </cell>
          <cell r="L1008">
            <v>32387</v>
          </cell>
        </row>
        <row r="1009">
          <cell r="D1009">
            <v>20576636</v>
          </cell>
          <cell r="E1009" t="str">
            <v>DORA PATRICIA MELO RIAÑO</v>
          </cell>
          <cell r="F1009" t="str">
            <v>ASISTENCIAL</v>
          </cell>
          <cell r="G1009" t="str">
            <v>CARRERA ADMINISTRATIVA</v>
          </cell>
          <cell r="H1009" t="str">
            <v>P.P.</v>
          </cell>
          <cell r="I1009" t="str">
            <v>AUXILIAR AREA SALUD</v>
          </cell>
          <cell r="J1009">
            <v>412</v>
          </cell>
          <cell r="K1009" t="str">
            <v>08</v>
          </cell>
          <cell r="L1009">
            <v>35962</v>
          </cell>
        </row>
        <row r="1010">
          <cell r="D1010">
            <v>79122660</v>
          </cell>
          <cell r="E1010" t="str">
            <v>LUIS ALFONSO GARZON NOVOA</v>
          </cell>
          <cell r="F1010" t="str">
            <v>ASISTENCIAL</v>
          </cell>
          <cell r="G1010" t="str">
            <v>CARRERA ADMINISTRATIVA</v>
          </cell>
          <cell r="H1010" t="str">
            <v>P.P.</v>
          </cell>
          <cell r="I1010" t="str">
            <v>AUXILIAR AREA SALUD</v>
          </cell>
          <cell r="J1010">
            <v>412</v>
          </cell>
          <cell r="K1010" t="str">
            <v>08</v>
          </cell>
          <cell r="L1010">
            <v>36102</v>
          </cell>
        </row>
        <row r="1011">
          <cell r="D1011">
            <v>23449221</v>
          </cell>
          <cell r="E1011" t="str">
            <v>CARMEN ELISA PRIETO AGUDELO</v>
          </cell>
          <cell r="F1011" t="str">
            <v>ASISTENCIAL</v>
          </cell>
          <cell r="G1011" t="str">
            <v>CARRERA ADMINISTRATIVA</v>
          </cell>
          <cell r="H1011" t="str">
            <v>C.A.</v>
          </cell>
          <cell r="I1011" t="str">
            <v>AUXILIAR AREA SALUD</v>
          </cell>
          <cell r="J1011">
            <v>412</v>
          </cell>
          <cell r="K1011" t="str">
            <v>08</v>
          </cell>
          <cell r="L1011">
            <v>35129</v>
          </cell>
        </row>
        <row r="1012">
          <cell r="F1012" t="str">
            <v>ASISTENCIAL</v>
          </cell>
          <cell r="G1012" t="str">
            <v>CARRERA ADMINISTRATIVA</v>
          </cell>
          <cell r="H1012" t="str">
            <v>V.D.</v>
          </cell>
          <cell r="I1012" t="str">
            <v>AUXILIAR AREA SALUD</v>
          </cell>
          <cell r="J1012">
            <v>412</v>
          </cell>
          <cell r="K1012" t="str">
            <v>08</v>
          </cell>
        </row>
        <row r="1013">
          <cell r="D1013">
            <v>35514607</v>
          </cell>
          <cell r="E1013" t="str">
            <v>LUZ MIRYAM TRUJILLO GARCIA</v>
          </cell>
          <cell r="F1013" t="str">
            <v>ASISTENCIAL</v>
          </cell>
          <cell r="G1013" t="str">
            <v>CARRERA ADMINISTRATIVA</v>
          </cell>
          <cell r="H1013" t="str">
            <v>C.A.</v>
          </cell>
          <cell r="I1013" t="str">
            <v>AUXILIAR AREA SALUD</v>
          </cell>
          <cell r="J1013">
            <v>412</v>
          </cell>
          <cell r="K1013" t="str">
            <v>08</v>
          </cell>
          <cell r="L1013">
            <v>33695</v>
          </cell>
        </row>
        <row r="1014">
          <cell r="D1014">
            <v>51907481</v>
          </cell>
          <cell r="E1014" t="str">
            <v xml:space="preserve">LUZ AMIRA RODRIGUEZ </v>
          </cell>
          <cell r="F1014" t="str">
            <v>ASISTENCIAL</v>
          </cell>
          <cell r="G1014" t="str">
            <v>CARRERA ADMINISTRATIVA</v>
          </cell>
          <cell r="H1014" t="str">
            <v>C.A.</v>
          </cell>
          <cell r="I1014" t="str">
            <v>AUXILIAR AREA SALUD</v>
          </cell>
          <cell r="J1014">
            <v>412</v>
          </cell>
          <cell r="K1014" t="str">
            <v>08</v>
          </cell>
          <cell r="L1014">
            <v>33681</v>
          </cell>
        </row>
        <row r="1015">
          <cell r="D1015">
            <v>80755521</v>
          </cell>
          <cell r="E1015" t="str">
            <v>EDWIN STIVE BALDION SOLER</v>
          </cell>
          <cell r="F1015" t="str">
            <v>ASISTENCIAL</v>
          </cell>
          <cell r="G1015" t="str">
            <v>CARRERA ADMINISTRATIVA</v>
          </cell>
          <cell r="H1015" t="str">
            <v>P.P.</v>
          </cell>
          <cell r="I1015" t="str">
            <v>AUXILIAR AREA SALUD</v>
          </cell>
          <cell r="J1015">
            <v>412</v>
          </cell>
          <cell r="K1015" t="str">
            <v>08</v>
          </cell>
          <cell r="L1015">
            <v>42039</v>
          </cell>
        </row>
        <row r="1016">
          <cell r="F1016" t="str">
            <v>ASISTENCIAL</v>
          </cell>
          <cell r="G1016" t="str">
            <v>CARRERA ADMINISTRATIVA</v>
          </cell>
          <cell r="H1016" t="str">
            <v>V.T.</v>
          </cell>
          <cell r="I1016" t="str">
            <v>AUXILIAR AREA SALUD</v>
          </cell>
          <cell r="J1016">
            <v>412</v>
          </cell>
          <cell r="K1016" t="str">
            <v>08</v>
          </cell>
        </row>
        <row r="1017">
          <cell r="F1017" t="str">
            <v>ASISTENCIAL</v>
          </cell>
          <cell r="G1017" t="str">
            <v>CARRERA ADMINISTRATIVA</v>
          </cell>
          <cell r="H1017" t="str">
            <v>V.D.</v>
          </cell>
          <cell r="I1017" t="str">
            <v>AUXILIAR AREA SALUD</v>
          </cell>
          <cell r="J1017">
            <v>412</v>
          </cell>
          <cell r="K1017" t="str">
            <v>08</v>
          </cell>
        </row>
        <row r="1018">
          <cell r="F1018" t="str">
            <v>ASISTENCIAL</v>
          </cell>
          <cell r="G1018" t="str">
            <v>CARRERA ADMINISTRATIVA</v>
          </cell>
          <cell r="H1018" t="str">
            <v>V.D.</v>
          </cell>
          <cell r="I1018" t="str">
            <v>AUXILIAR AREA SALUD</v>
          </cell>
          <cell r="J1018">
            <v>412</v>
          </cell>
          <cell r="K1018" t="str">
            <v>08</v>
          </cell>
        </row>
        <row r="1019">
          <cell r="F1019" t="str">
            <v>ASISTENCIAL</v>
          </cell>
          <cell r="G1019" t="str">
            <v>CARRERA ADMINISTRATIVA</v>
          </cell>
          <cell r="H1019" t="str">
            <v>V.D.</v>
          </cell>
          <cell r="I1019" t="str">
            <v>AUXILIAR AREA SALUD</v>
          </cell>
          <cell r="J1019">
            <v>412</v>
          </cell>
          <cell r="K1019" t="str">
            <v>08</v>
          </cell>
        </row>
        <row r="1020">
          <cell r="D1020">
            <v>19279901</v>
          </cell>
          <cell r="E1020" t="str">
            <v>CARLOS CORTES JIMENEZ</v>
          </cell>
          <cell r="F1020" t="str">
            <v>ASISTENCIAL</v>
          </cell>
          <cell r="G1020" t="str">
            <v>CARRERA ADMINISTRATIVA</v>
          </cell>
          <cell r="H1020" t="str">
            <v>P.P.</v>
          </cell>
          <cell r="I1020" t="str">
            <v>AUXILIAR AREA SALUD</v>
          </cell>
          <cell r="J1020">
            <v>412</v>
          </cell>
          <cell r="K1020" t="str">
            <v>08</v>
          </cell>
          <cell r="L1020">
            <v>33919</v>
          </cell>
        </row>
        <row r="1021">
          <cell r="D1021">
            <v>19285922</v>
          </cell>
          <cell r="E1021" t="str">
            <v>LUIS ALBERTO PARRA FORERO</v>
          </cell>
          <cell r="F1021" t="str">
            <v>ASISTENCIAL</v>
          </cell>
          <cell r="G1021" t="str">
            <v>CARRERA ADMINISTRATIVA</v>
          </cell>
          <cell r="H1021" t="str">
            <v>P.P.</v>
          </cell>
          <cell r="I1021" t="str">
            <v>AUXILIAR AREA SALUD</v>
          </cell>
          <cell r="J1021">
            <v>412</v>
          </cell>
          <cell r="K1021" t="str">
            <v>08</v>
          </cell>
          <cell r="L1021">
            <v>33688</v>
          </cell>
        </row>
        <row r="1022">
          <cell r="D1022">
            <v>19475585</v>
          </cell>
          <cell r="E1022" t="str">
            <v>ARNULFO SOSA VARGAS</v>
          </cell>
          <cell r="F1022" t="str">
            <v>ASISTENCIAL</v>
          </cell>
          <cell r="G1022" t="str">
            <v>CARRERA ADMINISTRATIVA</v>
          </cell>
          <cell r="H1022" t="str">
            <v>C.A.</v>
          </cell>
          <cell r="I1022" t="str">
            <v>AUXILIAR AREA SALUD</v>
          </cell>
          <cell r="J1022">
            <v>412</v>
          </cell>
          <cell r="K1022" t="str">
            <v>08</v>
          </cell>
          <cell r="L1022">
            <v>30441</v>
          </cell>
        </row>
        <row r="1023">
          <cell r="D1023">
            <v>35494581</v>
          </cell>
          <cell r="E1023" t="str">
            <v>ROSALBINA BOHORQUEZ VARGAS</v>
          </cell>
          <cell r="F1023" t="str">
            <v>ASISTENCIAL</v>
          </cell>
          <cell r="G1023" t="str">
            <v>CARRERA ADMINISTRATIVA</v>
          </cell>
          <cell r="H1023" t="str">
            <v>C.A.</v>
          </cell>
          <cell r="I1023" t="str">
            <v>AUXILIAR AREA SALUD</v>
          </cell>
          <cell r="J1023">
            <v>412</v>
          </cell>
          <cell r="K1023" t="str">
            <v>08</v>
          </cell>
          <cell r="L1023">
            <v>29552</v>
          </cell>
        </row>
        <row r="1024">
          <cell r="D1024">
            <v>79236329</v>
          </cell>
          <cell r="E1024" t="str">
            <v>REINEL ROJAS GALVIZ</v>
          </cell>
          <cell r="F1024" t="str">
            <v>ASISTENCIAL</v>
          </cell>
          <cell r="G1024" t="str">
            <v>CARRERA ADMINISTRATIVA</v>
          </cell>
          <cell r="H1024" t="str">
            <v>C.A.</v>
          </cell>
          <cell r="I1024" t="str">
            <v>AUXILIAR AREA SALUD</v>
          </cell>
          <cell r="J1024">
            <v>412</v>
          </cell>
          <cell r="K1024" t="str">
            <v>08</v>
          </cell>
          <cell r="L1024">
            <v>33702</v>
          </cell>
        </row>
        <row r="1025">
          <cell r="F1025" t="str">
            <v>ASISTENCIAL</v>
          </cell>
          <cell r="G1025" t="str">
            <v>CARRERA ADMINISTRATIVA</v>
          </cell>
          <cell r="H1025" t="str">
            <v>V.D.</v>
          </cell>
          <cell r="I1025" t="str">
            <v>AUXILIAR AREA SALUD</v>
          </cell>
          <cell r="J1025">
            <v>412</v>
          </cell>
          <cell r="K1025" t="str">
            <v>08</v>
          </cell>
        </row>
        <row r="1026">
          <cell r="D1026">
            <v>52438138</v>
          </cell>
          <cell r="E1026" t="str">
            <v>MARIA DE LOS ANGELES BECERRA GUTIERREZ</v>
          </cell>
          <cell r="F1026" t="str">
            <v>ASISTENCIAL</v>
          </cell>
          <cell r="G1026" t="str">
            <v>CARRERA ADMINISTRATIVA</v>
          </cell>
          <cell r="H1026" t="str">
            <v>C.A.</v>
          </cell>
          <cell r="I1026" t="str">
            <v>AUXILIAR AREA SALUD</v>
          </cell>
          <cell r="J1026">
            <v>412</v>
          </cell>
          <cell r="K1026" t="str">
            <v>08</v>
          </cell>
          <cell r="L1026">
            <v>41064</v>
          </cell>
        </row>
        <row r="1027">
          <cell r="D1027">
            <v>92508161</v>
          </cell>
          <cell r="E1027" t="str">
            <v>EVER JOSUE MERLANO MEDRANO</v>
          </cell>
          <cell r="F1027" t="str">
            <v>ASISTENCIAL</v>
          </cell>
          <cell r="G1027" t="str">
            <v>CARRERA ADMINISTRATIVA</v>
          </cell>
          <cell r="H1027" t="str">
            <v>C.A.</v>
          </cell>
          <cell r="I1027" t="str">
            <v>AUXILIAR AREA SALUD</v>
          </cell>
          <cell r="J1027">
            <v>412</v>
          </cell>
          <cell r="K1027" t="str">
            <v>08</v>
          </cell>
          <cell r="L1027">
            <v>41093</v>
          </cell>
        </row>
        <row r="1028">
          <cell r="D1028">
            <v>79735010</v>
          </cell>
          <cell r="E1028" t="str">
            <v>RODRIGO RUBIANO BENAVIDES</v>
          </cell>
          <cell r="F1028" t="str">
            <v>ASISTENCIAL</v>
          </cell>
          <cell r="G1028" t="str">
            <v>CARRERA ADMINISTRATIVA</v>
          </cell>
          <cell r="H1028" t="str">
            <v>C.A.</v>
          </cell>
          <cell r="I1028" t="str">
            <v>AUXILIAR AREA SALUD</v>
          </cell>
          <cell r="J1028">
            <v>412</v>
          </cell>
          <cell r="K1028" t="str">
            <v>08</v>
          </cell>
          <cell r="L1028">
            <v>41064</v>
          </cell>
        </row>
        <row r="1029">
          <cell r="F1029" t="str">
            <v>ASISTENCIAL</v>
          </cell>
          <cell r="G1029" t="str">
            <v>CARRERA ADMINISTRATIVA</v>
          </cell>
          <cell r="H1029" t="str">
            <v>V.D.</v>
          </cell>
          <cell r="I1029" t="str">
            <v>AUXILIAR AREA SALUD</v>
          </cell>
          <cell r="J1029">
            <v>412</v>
          </cell>
          <cell r="K1029" t="str">
            <v>08</v>
          </cell>
        </row>
        <row r="1030">
          <cell r="D1030">
            <v>39684357</v>
          </cell>
          <cell r="E1030" t="str">
            <v>DORALIS OTALORA MORENO</v>
          </cell>
          <cell r="F1030" t="str">
            <v>ASISTENCIAL</v>
          </cell>
          <cell r="G1030" t="str">
            <v>CARRERA ADMINISTRATIVA</v>
          </cell>
          <cell r="H1030" t="str">
            <v>C.A.</v>
          </cell>
          <cell r="I1030" t="str">
            <v>AUXILIAR AREA SALUD</v>
          </cell>
          <cell r="J1030">
            <v>412</v>
          </cell>
          <cell r="K1030" t="str">
            <v>08</v>
          </cell>
          <cell r="L1030">
            <v>30449</v>
          </cell>
        </row>
        <row r="1031">
          <cell r="F1031" t="str">
            <v>ASISTENCIAL</v>
          </cell>
          <cell r="G1031" t="str">
            <v>CARRERA ADMINISTRATIVA</v>
          </cell>
          <cell r="H1031" t="str">
            <v>V.D.</v>
          </cell>
          <cell r="I1031" t="str">
            <v>AUXILIAR AREA SALUD</v>
          </cell>
          <cell r="J1031">
            <v>412</v>
          </cell>
          <cell r="K1031" t="str">
            <v>08</v>
          </cell>
        </row>
        <row r="1032">
          <cell r="D1032">
            <v>35456543</v>
          </cell>
          <cell r="E1032" t="str">
            <v>LUZ MARIA ESPINOSA ORJUELA</v>
          </cell>
          <cell r="F1032" t="str">
            <v>ASISTENCIAL</v>
          </cell>
          <cell r="G1032" t="str">
            <v>CARRERA ADMINISTRATIVA</v>
          </cell>
          <cell r="H1032" t="str">
            <v>P.P.</v>
          </cell>
          <cell r="I1032" t="str">
            <v>AUXILIAR AREA SALUD</v>
          </cell>
          <cell r="J1032">
            <v>412</v>
          </cell>
          <cell r="K1032" t="str">
            <v>08</v>
          </cell>
          <cell r="L1032">
            <v>39539</v>
          </cell>
        </row>
        <row r="1033">
          <cell r="F1033" t="str">
            <v>ASISTENCIAL</v>
          </cell>
          <cell r="G1033" t="str">
            <v>CARRERA ADMINISTRATIVA</v>
          </cell>
          <cell r="H1033" t="str">
            <v>V.D.</v>
          </cell>
          <cell r="I1033" t="str">
            <v>AUXILIAR AREA SALUD</v>
          </cell>
          <cell r="J1033">
            <v>412</v>
          </cell>
          <cell r="K1033">
            <v>12</v>
          </cell>
        </row>
        <row r="1034">
          <cell r="D1034">
            <v>51602151</v>
          </cell>
          <cell r="E1034" t="str">
            <v>MARIA TERESA CAMELO ROJAS</v>
          </cell>
          <cell r="F1034" t="str">
            <v>ASISTENCIAL</v>
          </cell>
          <cell r="G1034" t="str">
            <v>CARRERA ADMINISTRATIVA</v>
          </cell>
          <cell r="H1034" t="str">
            <v>C.A.</v>
          </cell>
          <cell r="I1034" t="str">
            <v>AUXILIAR AREA SALUD</v>
          </cell>
          <cell r="J1034">
            <v>412</v>
          </cell>
          <cell r="K1034">
            <v>12</v>
          </cell>
          <cell r="L1034">
            <v>33702</v>
          </cell>
        </row>
        <row r="1035">
          <cell r="D1035">
            <v>28307911</v>
          </cell>
          <cell r="E1035" t="str">
            <v>ROSALBA MATEUS ARIZA</v>
          </cell>
          <cell r="F1035" t="str">
            <v>ASISTENCIAL</v>
          </cell>
          <cell r="G1035" t="str">
            <v>CARRERA ADMINISTRATIVA</v>
          </cell>
          <cell r="H1035" t="str">
            <v>C.A.</v>
          </cell>
          <cell r="I1035" t="str">
            <v>AUXILIAR AREA SALUD</v>
          </cell>
          <cell r="J1035">
            <v>412</v>
          </cell>
          <cell r="K1035">
            <v>12</v>
          </cell>
          <cell r="L1035">
            <v>33723</v>
          </cell>
        </row>
        <row r="1036">
          <cell r="F1036" t="str">
            <v>ASISTENCIAL</v>
          </cell>
          <cell r="G1036" t="str">
            <v>CARRERA ADMINISTRATIVA</v>
          </cell>
          <cell r="H1036" t="str">
            <v>V.D.</v>
          </cell>
          <cell r="I1036" t="str">
            <v>AUXILIAR AREA SALUD</v>
          </cell>
          <cell r="J1036">
            <v>412</v>
          </cell>
          <cell r="K1036">
            <v>12</v>
          </cell>
        </row>
        <row r="1037">
          <cell r="F1037" t="str">
            <v>ASISTENCIAL</v>
          </cell>
          <cell r="G1037" t="str">
            <v>CARRERA ADMINISTRATIVA</v>
          </cell>
          <cell r="H1037" t="str">
            <v>V.D.</v>
          </cell>
          <cell r="I1037" t="str">
            <v>AUXILIAR AREA SALUD</v>
          </cell>
          <cell r="J1037">
            <v>412</v>
          </cell>
          <cell r="K1037">
            <v>12</v>
          </cell>
        </row>
        <row r="1038">
          <cell r="D1038">
            <v>39541919</v>
          </cell>
          <cell r="E1038" t="str">
            <v>LUZ AMPARO ROA RAMIREZ</v>
          </cell>
          <cell r="F1038" t="str">
            <v>ASISTENCIAL</v>
          </cell>
          <cell r="G1038" t="str">
            <v>CARRERA ADMINISTRATIVA</v>
          </cell>
          <cell r="H1038" t="str">
            <v>P.P.</v>
          </cell>
          <cell r="I1038" t="str">
            <v>AUXILIAR AREA SALUD</v>
          </cell>
          <cell r="J1038">
            <v>412</v>
          </cell>
          <cell r="K1038">
            <v>12</v>
          </cell>
          <cell r="L1038">
            <v>33983</v>
          </cell>
        </row>
        <row r="1039">
          <cell r="D1039">
            <v>51730854</v>
          </cell>
          <cell r="E1039" t="str">
            <v>LUCIA BARRETO DE GARZON</v>
          </cell>
          <cell r="F1039" t="str">
            <v>ASISTENCIAL</v>
          </cell>
          <cell r="G1039" t="str">
            <v>CARRERA ADMINISTRATIVA</v>
          </cell>
          <cell r="H1039" t="str">
            <v>P.P.</v>
          </cell>
          <cell r="I1039" t="str">
            <v>AUXILIAR AREA SALUD</v>
          </cell>
          <cell r="J1039">
            <v>412</v>
          </cell>
          <cell r="K1039">
            <v>12</v>
          </cell>
          <cell r="L1039">
            <v>34165</v>
          </cell>
        </row>
        <row r="1040">
          <cell r="D1040">
            <v>51823756</v>
          </cell>
          <cell r="E1040" t="str">
            <v>YANETH ROMERO CABALLERO</v>
          </cell>
          <cell r="F1040" t="str">
            <v>ASISTENCIAL</v>
          </cell>
          <cell r="G1040" t="str">
            <v>CARRERA ADMINISTRATIVA</v>
          </cell>
          <cell r="H1040" t="str">
            <v>C.A.</v>
          </cell>
          <cell r="I1040" t="str">
            <v>AUXILIAR AREA SALUD</v>
          </cell>
          <cell r="J1040">
            <v>412</v>
          </cell>
          <cell r="K1040">
            <v>12</v>
          </cell>
          <cell r="L1040">
            <v>33667</v>
          </cell>
        </row>
        <row r="1041">
          <cell r="D1041">
            <v>52179705</v>
          </cell>
          <cell r="E1041" t="str">
            <v>ANGELA EDITH BULLA BERNAL</v>
          </cell>
          <cell r="F1041" t="str">
            <v>ASISTENCIAL</v>
          </cell>
          <cell r="G1041" t="str">
            <v>CARRERA ADMINISTRATIVA</v>
          </cell>
          <cell r="H1041" t="str">
            <v>C.A.</v>
          </cell>
          <cell r="I1041" t="str">
            <v>AUXILIAR AREA SALUD</v>
          </cell>
          <cell r="J1041">
            <v>412</v>
          </cell>
          <cell r="K1041">
            <v>12</v>
          </cell>
          <cell r="L1041">
            <v>35096</v>
          </cell>
        </row>
        <row r="1042">
          <cell r="D1042">
            <v>52557509</v>
          </cell>
          <cell r="E1042" t="str">
            <v>YULY CONSTANZA CARDENAS VARGAS</v>
          </cell>
          <cell r="F1042" t="str">
            <v>ASISTENCIAL</v>
          </cell>
          <cell r="G1042" t="str">
            <v>CARRERA ADMINISTRATIVA</v>
          </cell>
          <cell r="H1042" t="str">
            <v>C.A.</v>
          </cell>
          <cell r="I1042" t="str">
            <v>AUXILIAR AREA SALUD</v>
          </cell>
          <cell r="J1042">
            <v>412</v>
          </cell>
          <cell r="K1042">
            <v>12</v>
          </cell>
          <cell r="L1042">
            <v>35492</v>
          </cell>
        </row>
        <row r="1043">
          <cell r="F1043" t="str">
            <v>ASISTENCIAL</v>
          </cell>
          <cell r="G1043" t="str">
            <v>CARRERA ADMINISTRATIVA</v>
          </cell>
          <cell r="H1043" t="str">
            <v>V.D.</v>
          </cell>
          <cell r="I1043" t="str">
            <v>AUXILIAR AREA SALUD</v>
          </cell>
          <cell r="J1043">
            <v>412</v>
          </cell>
          <cell r="K1043">
            <v>12</v>
          </cell>
        </row>
        <row r="1044">
          <cell r="F1044" t="str">
            <v>ASISTENCIAL</v>
          </cell>
          <cell r="G1044" t="str">
            <v>CARRERA ADMINISTRATIVA</v>
          </cell>
          <cell r="H1044" t="str">
            <v>V.D.</v>
          </cell>
          <cell r="I1044" t="str">
            <v>AUXILIAR AREA SALUD</v>
          </cell>
          <cell r="J1044">
            <v>412</v>
          </cell>
          <cell r="K1044">
            <v>12</v>
          </cell>
        </row>
        <row r="1045">
          <cell r="D1045">
            <v>35469855</v>
          </cell>
          <cell r="E1045" t="str">
            <v>GLORIA AVELLANEDA AVELLANEDA</v>
          </cell>
          <cell r="F1045" t="str">
            <v>ASISTENCIAL</v>
          </cell>
          <cell r="G1045" t="str">
            <v>CARRERA ADMINISTRATIVA</v>
          </cell>
          <cell r="H1045" t="str">
            <v>C.A.</v>
          </cell>
          <cell r="I1045" t="str">
            <v>AUXILIAR AREA SALUD</v>
          </cell>
          <cell r="J1045">
            <v>412</v>
          </cell>
          <cell r="K1045">
            <v>12</v>
          </cell>
          <cell r="L1045">
            <v>30510</v>
          </cell>
        </row>
        <row r="1046">
          <cell r="D1046">
            <v>51709537</v>
          </cell>
          <cell r="E1046" t="str">
            <v>LIBIA MARBEL MORENO PEREZ</v>
          </cell>
          <cell r="F1046" t="str">
            <v>ASISTENCIAL</v>
          </cell>
          <cell r="G1046" t="str">
            <v>CARRERA ADMINISTRATIVA</v>
          </cell>
          <cell r="H1046" t="str">
            <v>C.A.</v>
          </cell>
          <cell r="I1046" t="str">
            <v>AUXILIAR AREA SALUD</v>
          </cell>
          <cell r="J1046">
            <v>412</v>
          </cell>
          <cell r="K1046">
            <v>12</v>
          </cell>
          <cell r="L1046">
            <v>35089</v>
          </cell>
        </row>
        <row r="1047">
          <cell r="D1047">
            <v>39686581</v>
          </cell>
          <cell r="E1047" t="str">
            <v>MARIA HILDA SUAREZ MANRIQUE</v>
          </cell>
          <cell r="F1047" t="str">
            <v>ASISTENCIAL</v>
          </cell>
          <cell r="G1047" t="str">
            <v>CARRERA ADMINISTRATIVA</v>
          </cell>
          <cell r="H1047" t="str">
            <v>C.A.</v>
          </cell>
          <cell r="I1047" t="str">
            <v>AUXILIAR AREA SALUD</v>
          </cell>
          <cell r="J1047">
            <v>412</v>
          </cell>
          <cell r="K1047">
            <v>12</v>
          </cell>
          <cell r="L1047">
            <v>31079</v>
          </cell>
        </row>
        <row r="1048">
          <cell r="F1048" t="str">
            <v>ASISTENCIAL</v>
          </cell>
          <cell r="G1048" t="str">
            <v>CARRERA ADMINISTRATIVA</v>
          </cell>
          <cell r="H1048" t="str">
            <v>V.D.</v>
          </cell>
          <cell r="I1048" t="str">
            <v>AUXILIAR AREA SALUD</v>
          </cell>
          <cell r="J1048">
            <v>412</v>
          </cell>
          <cell r="K1048">
            <v>12</v>
          </cell>
        </row>
        <row r="1049">
          <cell r="F1049" t="str">
            <v>ASISTENCIAL</v>
          </cell>
          <cell r="G1049" t="str">
            <v>CARRERA ADMINISTRATIVA</v>
          </cell>
          <cell r="H1049" t="str">
            <v>V.D.</v>
          </cell>
          <cell r="I1049" t="str">
            <v>AUXILIAR AREA SALUD</v>
          </cell>
          <cell r="J1049">
            <v>412</v>
          </cell>
          <cell r="K1049">
            <v>12</v>
          </cell>
        </row>
        <row r="1050">
          <cell r="F1050" t="str">
            <v>ASISTENCIAL</v>
          </cell>
          <cell r="G1050" t="str">
            <v>CARRERA ADMINISTRATIVA</v>
          </cell>
          <cell r="H1050" t="str">
            <v>V.D.</v>
          </cell>
          <cell r="I1050" t="str">
            <v>AUXILIAR AREA SALUD</v>
          </cell>
          <cell r="J1050">
            <v>412</v>
          </cell>
          <cell r="K1050">
            <v>12</v>
          </cell>
        </row>
        <row r="1051">
          <cell r="F1051" t="str">
            <v>ASISTENCIAL</v>
          </cell>
          <cell r="G1051" t="str">
            <v>CARRERA ADMINISTRATIVA</v>
          </cell>
          <cell r="H1051" t="str">
            <v>V.D.</v>
          </cell>
          <cell r="I1051" t="str">
            <v>AUXILIAR AREA SALUD</v>
          </cell>
          <cell r="J1051">
            <v>412</v>
          </cell>
          <cell r="K1051">
            <v>12</v>
          </cell>
        </row>
        <row r="1052">
          <cell r="F1052" t="str">
            <v>ASISTENCIAL</v>
          </cell>
          <cell r="G1052" t="str">
            <v>CARRERA ADMINISTRATIVA</v>
          </cell>
          <cell r="H1052" t="str">
            <v>V.D.</v>
          </cell>
          <cell r="I1052" t="str">
            <v>AUXILIAR AREA SALUD</v>
          </cell>
          <cell r="J1052">
            <v>412</v>
          </cell>
          <cell r="K1052">
            <v>12</v>
          </cell>
        </row>
        <row r="1053">
          <cell r="D1053">
            <v>52620865</v>
          </cell>
          <cell r="E1053" t="str">
            <v>YEBELY SUAREZ HORQUIJO</v>
          </cell>
          <cell r="F1053" t="str">
            <v>ASISTENCIAL</v>
          </cell>
          <cell r="G1053" t="str">
            <v>CARRERA ADMINISTRATIVA</v>
          </cell>
          <cell r="H1053" t="str">
            <v>C.A.</v>
          </cell>
          <cell r="I1053" t="str">
            <v>AUXILIAR AREA SALUD</v>
          </cell>
          <cell r="J1053">
            <v>412</v>
          </cell>
          <cell r="K1053">
            <v>12</v>
          </cell>
          <cell r="L1053">
            <v>33681</v>
          </cell>
        </row>
        <row r="1054">
          <cell r="F1054" t="str">
            <v>ASISTENCIAL</v>
          </cell>
          <cell r="G1054" t="str">
            <v>CARRERA ADMINISTRATIVA</v>
          </cell>
          <cell r="H1054" t="str">
            <v>V.T.</v>
          </cell>
          <cell r="I1054" t="str">
            <v>AUXILIAR AREA SALUD</v>
          </cell>
          <cell r="J1054">
            <v>412</v>
          </cell>
          <cell r="K1054">
            <v>12</v>
          </cell>
        </row>
        <row r="1055">
          <cell r="D1055">
            <v>35477107</v>
          </cell>
          <cell r="E1055" t="str">
            <v>MARIA ANGELICA GIL OSPINA</v>
          </cell>
          <cell r="F1055" t="str">
            <v>ASISTENCIAL</v>
          </cell>
          <cell r="G1055" t="str">
            <v>CARRERA ADMINISTRATIVA</v>
          </cell>
          <cell r="H1055" t="str">
            <v>C.A.</v>
          </cell>
          <cell r="I1055" t="str">
            <v>AUXILIAR AREA SALUD</v>
          </cell>
          <cell r="J1055">
            <v>412</v>
          </cell>
          <cell r="K1055">
            <v>13</v>
          </cell>
          <cell r="L1055">
            <v>35614</v>
          </cell>
        </row>
        <row r="1056">
          <cell r="D1056">
            <v>51876215</v>
          </cell>
          <cell r="E1056" t="str">
            <v>MARIA ISABEL HIDALGO LOPEZ</v>
          </cell>
          <cell r="F1056" t="str">
            <v>ASISTENCIAL</v>
          </cell>
          <cell r="G1056" t="str">
            <v>CARRERA ADMINISTRATIVA</v>
          </cell>
          <cell r="H1056" t="str">
            <v>C.A.</v>
          </cell>
          <cell r="I1056" t="str">
            <v>AUXILIAR AREA SALUD</v>
          </cell>
          <cell r="J1056">
            <v>412</v>
          </cell>
          <cell r="K1056">
            <v>13</v>
          </cell>
          <cell r="L1056">
            <v>34974</v>
          </cell>
        </row>
        <row r="1057">
          <cell r="D1057">
            <v>51729342</v>
          </cell>
          <cell r="E1057" t="str">
            <v>ADRIANA GIMENA LEAL CERON</v>
          </cell>
          <cell r="F1057" t="str">
            <v>ASISTENCIAL</v>
          </cell>
          <cell r="G1057" t="str">
            <v>CARRERA ADMINISTRATIVA</v>
          </cell>
          <cell r="H1057" t="str">
            <v>C.A.</v>
          </cell>
          <cell r="I1057" t="str">
            <v>AUXILIAR AREA SALUD</v>
          </cell>
          <cell r="J1057">
            <v>412</v>
          </cell>
          <cell r="K1057">
            <v>13</v>
          </cell>
          <cell r="L1057">
            <v>34243</v>
          </cell>
        </row>
        <row r="1058">
          <cell r="D1058">
            <v>51715971</v>
          </cell>
          <cell r="E1058" t="str">
            <v>MARY ESNEDA VILLA RAMIREZ</v>
          </cell>
          <cell r="F1058" t="str">
            <v>ASISTENCIAL</v>
          </cell>
          <cell r="G1058" t="str">
            <v>CARRERA ADMINISTRATIVA</v>
          </cell>
          <cell r="H1058" t="str">
            <v>C.A.</v>
          </cell>
          <cell r="I1058" t="str">
            <v>AUXILIAR AREA SALUD</v>
          </cell>
          <cell r="J1058">
            <v>412</v>
          </cell>
          <cell r="K1058">
            <v>13</v>
          </cell>
          <cell r="L1058">
            <v>32717</v>
          </cell>
        </row>
        <row r="1059">
          <cell r="F1059" t="str">
            <v>ASISTENCIAL</v>
          </cell>
          <cell r="G1059" t="str">
            <v>CARRERA ADMINISTRATIVA</v>
          </cell>
          <cell r="H1059" t="str">
            <v>V.D.</v>
          </cell>
          <cell r="I1059" t="str">
            <v>AUXILIAR AREA SALUD</v>
          </cell>
          <cell r="J1059">
            <v>412</v>
          </cell>
          <cell r="K1059">
            <v>13</v>
          </cell>
        </row>
        <row r="1060">
          <cell r="F1060" t="str">
            <v>ASISTENCIAL</v>
          </cell>
          <cell r="G1060" t="str">
            <v>CARRERA ADMINISTRATIVA</v>
          </cell>
          <cell r="H1060" t="str">
            <v>V.D.</v>
          </cell>
          <cell r="I1060" t="str">
            <v>AUXILIAR AREA SALUD</v>
          </cell>
          <cell r="J1060">
            <v>412</v>
          </cell>
          <cell r="K1060">
            <v>13</v>
          </cell>
        </row>
        <row r="1061">
          <cell r="F1061" t="str">
            <v>ASISTENCIAL</v>
          </cell>
          <cell r="G1061" t="str">
            <v>CARRERA ADMINISTRATIVA</v>
          </cell>
          <cell r="H1061" t="str">
            <v>V.D.</v>
          </cell>
          <cell r="I1061" t="str">
            <v>AUXILIAR AREA SALUD</v>
          </cell>
          <cell r="J1061">
            <v>412</v>
          </cell>
          <cell r="K1061">
            <v>13</v>
          </cell>
        </row>
        <row r="1062">
          <cell r="F1062" t="str">
            <v>ASISTENCIAL</v>
          </cell>
          <cell r="G1062" t="str">
            <v>CARRERA ADMINISTRATIVA</v>
          </cell>
          <cell r="H1062" t="str">
            <v>V.D.</v>
          </cell>
          <cell r="I1062" t="str">
            <v>AUXILIAR AREA SALUD</v>
          </cell>
          <cell r="J1062">
            <v>412</v>
          </cell>
          <cell r="K1062">
            <v>13</v>
          </cell>
        </row>
        <row r="1063">
          <cell r="F1063" t="str">
            <v>ASISTENCIAL</v>
          </cell>
          <cell r="G1063" t="str">
            <v>CARRERA ADMINISTRATIVA</v>
          </cell>
          <cell r="H1063" t="str">
            <v>V.D.</v>
          </cell>
          <cell r="I1063" t="str">
            <v>AUXILIAR AREA SALUD</v>
          </cell>
          <cell r="J1063">
            <v>412</v>
          </cell>
          <cell r="K1063">
            <v>13</v>
          </cell>
        </row>
        <row r="1064">
          <cell r="D1064">
            <v>20421491</v>
          </cell>
          <cell r="E1064" t="str">
            <v>GLADYS PENAGOS GARZON</v>
          </cell>
          <cell r="F1064" t="str">
            <v>ASISTENCIAL</v>
          </cell>
          <cell r="G1064" t="str">
            <v>CARRERA ADMINISTRATIVA</v>
          </cell>
          <cell r="H1064" t="str">
            <v>C.A.</v>
          </cell>
          <cell r="I1064" t="str">
            <v>AUXILIAR AREA SALUD</v>
          </cell>
          <cell r="J1064">
            <v>412</v>
          </cell>
          <cell r="K1064">
            <v>13</v>
          </cell>
          <cell r="L1064">
            <v>31699</v>
          </cell>
        </row>
        <row r="1065">
          <cell r="D1065">
            <v>28879676</v>
          </cell>
          <cell r="E1065" t="str">
            <v>CLARA INES GARCIA SANCHEZ</v>
          </cell>
          <cell r="F1065" t="str">
            <v>ASISTENCIAL</v>
          </cell>
          <cell r="G1065" t="str">
            <v>CARRERA ADMINISTRATIVA</v>
          </cell>
          <cell r="H1065" t="str">
            <v>P.P.</v>
          </cell>
          <cell r="I1065" t="str">
            <v>AUXILIAR AREA SALUD</v>
          </cell>
          <cell r="J1065">
            <v>412</v>
          </cell>
          <cell r="K1065">
            <v>13</v>
          </cell>
          <cell r="L1065">
            <v>36565</v>
          </cell>
        </row>
        <row r="1066">
          <cell r="D1066">
            <v>35225113</v>
          </cell>
          <cell r="E1066" t="str">
            <v>MARIA NELSY RUBIANO MORENO</v>
          </cell>
          <cell r="F1066" t="str">
            <v>ASISTENCIAL</v>
          </cell>
          <cell r="G1066" t="str">
            <v>CARRERA ADMINISTRATIVA</v>
          </cell>
          <cell r="H1066" t="str">
            <v>C.A.</v>
          </cell>
          <cell r="I1066" t="str">
            <v>AUXILIAR AREA SALUD</v>
          </cell>
          <cell r="J1066">
            <v>412</v>
          </cell>
          <cell r="K1066">
            <v>13</v>
          </cell>
          <cell r="L1066">
            <v>34137</v>
          </cell>
        </row>
        <row r="1067">
          <cell r="D1067">
            <v>35328901</v>
          </cell>
          <cell r="E1067" t="str">
            <v>BLANCA HILDA PINEDA DE BELTRAN</v>
          </cell>
          <cell r="F1067" t="str">
            <v>ASISTENCIAL</v>
          </cell>
          <cell r="G1067" t="str">
            <v>CARRERA ADMINISTRATIVA</v>
          </cell>
          <cell r="H1067" t="str">
            <v>C.A.</v>
          </cell>
          <cell r="I1067" t="str">
            <v>AUXILIAR AREA SALUD</v>
          </cell>
          <cell r="J1067">
            <v>412</v>
          </cell>
          <cell r="K1067">
            <v>13</v>
          </cell>
          <cell r="L1067">
            <v>35114</v>
          </cell>
        </row>
        <row r="1068">
          <cell r="F1068" t="str">
            <v>ASISTENCIAL</v>
          </cell>
          <cell r="G1068" t="str">
            <v>CARRERA ADMINISTRATIVA</v>
          </cell>
          <cell r="H1068" t="str">
            <v>V.D.</v>
          </cell>
          <cell r="I1068" t="str">
            <v>AUXILIAR AREA SALUD</v>
          </cell>
          <cell r="J1068">
            <v>412</v>
          </cell>
          <cell r="K1068">
            <v>13</v>
          </cell>
        </row>
        <row r="1069">
          <cell r="D1069">
            <v>45441083</v>
          </cell>
          <cell r="E1069" t="str">
            <v>MARLYTH VILLADIEGO VILLADIEGO</v>
          </cell>
          <cell r="F1069" t="str">
            <v>ASISTENCIAL</v>
          </cell>
          <cell r="G1069" t="str">
            <v>CARRERA ADMINISTRATIVA</v>
          </cell>
          <cell r="H1069" t="str">
            <v>P.P.</v>
          </cell>
          <cell r="I1069" t="str">
            <v>AUXILIAR AREA SALUD</v>
          </cell>
          <cell r="J1069">
            <v>412</v>
          </cell>
          <cell r="K1069">
            <v>13</v>
          </cell>
          <cell r="L1069">
            <v>34149</v>
          </cell>
        </row>
        <row r="1070">
          <cell r="D1070">
            <v>51550868</v>
          </cell>
          <cell r="E1070" t="str">
            <v>ELSA GALAN MORENO</v>
          </cell>
          <cell r="F1070" t="str">
            <v>ASISTENCIAL</v>
          </cell>
          <cell r="G1070" t="str">
            <v>CARRERA ADMINISTRATIVA</v>
          </cell>
          <cell r="H1070" t="str">
            <v>C.A.</v>
          </cell>
          <cell r="I1070" t="str">
            <v>AUXILIAR AREA SALUD</v>
          </cell>
          <cell r="J1070">
            <v>412</v>
          </cell>
          <cell r="K1070">
            <v>13</v>
          </cell>
          <cell r="L1070">
            <v>28978</v>
          </cell>
        </row>
        <row r="1071">
          <cell r="D1071">
            <v>51634307</v>
          </cell>
          <cell r="E1071" t="str">
            <v>AMANDA CRUZ RINCON</v>
          </cell>
          <cell r="F1071" t="str">
            <v>ASISTENCIAL</v>
          </cell>
          <cell r="G1071" t="str">
            <v>CARRERA ADMINISTRATIVA</v>
          </cell>
          <cell r="H1071" t="str">
            <v>C.A.</v>
          </cell>
          <cell r="I1071" t="str">
            <v>AUXILIAR AREA SALUD</v>
          </cell>
          <cell r="J1071">
            <v>412</v>
          </cell>
          <cell r="K1071">
            <v>13</v>
          </cell>
          <cell r="L1071">
            <v>34375</v>
          </cell>
        </row>
        <row r="1072">
          <cell r="D1072">
            <v>51697774</v>
          </cell>
          <cell r="E1072" t="str">
            <v>MARTHA PATRICIA PEREZ MARTINEZ</v>
          </cell>
          <cell r="F1072" t="str">
            <v>ASISTENCIAL</v>
          </cell>
          <cell r="G1072" t="str">
            <v>CARRERA ADMINISTRATIVA</v>
          </cell>
          <cell r="H1072" t="str">
            <v>C.A.</v>
          </cell>
          <cell r="I1072" t="str">
            <v>AUXILIAR AREA SALUD</v>
          </cell>
          <cell r="J1072">
            <v>412</v>
          </cell>
          <cell r="K1072">
            <v>13</v>
          </cell>
          <cell r="L1072">
            <v>32422</v>
          </cell>
        </row>
        <row r="1073">
          <cell r="D1073">
            <v>51936753</v>
          </cell>
          <cell r="E1073" t="str">
            <v>ADRIANA AMAYA BAYONA</v>
          </cell>
          <cell r="F1073" t="str">
            <v>ASISTENCIAL</v>
          </cell>
          <cell r="G1073" t="str">
            <v>CARRERA ADMINISTRATIVA</v>
          </cell>
          <cell r="H1073" t="str">
            <v>C.A.</v>
          </cell>
          <cell r="I1073" t="str">
            <v>AUXILIAR AREA SALUD</v>
          </cell>
          <cell r="J1073">
            <v>412</v>
          </cell>
          <cell r="K1073">
            <v>13</v>
          </cell>
          <cell r="L1073">
            <v>33016</v>
          </cell>
        </row>
        <row r="1074">
          <cell r="F1074" t="str">
            <v>ASISTENCIAL</v>
          </cell>
          <cell r="G1074" t="str">
            <v>CARRERA ADMINISTRATIVA</v>
          </cell>
          <cell r="H1074" t="str">
            <v>V.D.</v>
          </cell>
          <cell r="I1074" t="str">
            <v>AUXILIAR AREA SALUD</v>
          </cell>
          <cell r="J1074">
            <v>412</v>
          </cell>
          <cell r="K1074">
            <v>13</v>
          </cell>
        </row>
        <row r="1075">
          <cell r="F1075" t="str">
            <v>ASISTENCIAL</v>
          </cell>
          <cell r="G1075" t="str">
            <v>CARRERA ADMINISTRATIVA</v>
          </cell>
          <cell r="H1075" t="str">
            <v>V.D.</v>
          </cell>
          <cell r="I1075" t="str">
            <v>AUXILIAR AREA SALUD</v>
          </cell>
          <cell r="J1075">
            <v>412</v>
          </cell>
          <cell r="K1075">
            <v>13</v>
          </cell>
        </row>
        <row r="1076">
          <cell r="F1076" t="str">
            <v>ASISTENCIAL</v>
          </cell>
          <cell r="G1076" t="str">
            <v>CARRERA ADMINISTRATIVA</v>
          </cell>
          <cell r="H1076" t="str">
            <v>V.D.</v>
          </cell>
          <cell r="I1076" t="str">
            <v>AUXILIAR AREA SALUD</v>
          </cell>
          <cell r="J1076">
            <v>412</v>
          </cell>
          <cell r="K1076">
            <v>13</v>
          </cell>
        </row>
        <row r="1077">
          <cell r="F1077" t="str">
            <v>ASISTENCIAL</v>
          </cell>
          <cell r="G1077" t="str">
            <v>CARRERA ADMINISTRATIVA</v>
          </cell>
          <cell r="H1077" t="str">
            <v>V.D.</v>
          </cell>
          <cell r="I1077" t="str">
            <v>AUXILIAR AREA SALUD</v>
          </cell>
          <cell r="J1077">
            <v>412</v>
          </cell>
          <cell r="K1077">
            <v>13</v>
          </cell>
        </row>
        <row r="1078">
          <cell r="F1078" t="str">
            <v>ASISTENCIAL</v>
          </cell>
          <cell r="G1078" t="str">
            <v>CARRERA ADMINISTRATIVA</v>
          </cell>
          <cell r="H1078" t="str">
            <v>V.D.</v>
          </cell>
          <cell r="I1078" t="str">
            <v>AUXILIAR AREA SALUD</v>
          </cell>
          <cell r="J1078">
            <v>412</v>
          </cell>
          <cell r="K1078">
            <v>13</v>
          </cell>
        </row>
        <row r="1079">
          <cell r="F1079" t="str">
            <v>ASISTENCIAL</v>
          </cell>
          <cell r="G1079" t="str">
            <v>CARRERA ADMINISTRATIVA</v>
          </cell>
          <cell r="H1079" t="str">
            <v>V.D.</v>
          </cell>
          <cell r="I1079" t="str">
            <v>AUXILIAR AREA SALUD</v>
          </cell>
          <cell r="J1079">
            <v>412</v>
          </cell>
          <cell r="K1079">
            <v>13</v>
          </cell>
        </row>
        <row r="1080">
          <cell r="F1080" t="str">
            <v>ASISTENCIAL</v>
          </cell>
          <cell r="G1080" t="str">
            <v>CARRERA ADMINISTRATIVA</v>
          </cell>
          <cell r="H1080" t="str">
            <v>V.D.</v>
          </cell>
          <cell r="I1080" t="str">
            <v>AUXILIAR AREA SALUD</v>
          </cell>
          <cell r="J1080">
            <v>412</v>
          </cell>
          <cell r="K1080">
            <v>13</v>
          </cell>
        </row>
        <row r="1081">
          <cell r="F1081" t="str">
            <v>ASISTENCIAL</v>
          </cell>
          <cell r="G1081" t="str">
            <v>CARRERA ADMINISTRATIVA</v>
          </cell>
          <cell r="H1081" t="str">
            <v>V.D.</v>
          </cell>
          <cell r="I1081" t="str">
            <v>AUXILIAR AREA SALUD</v>
          </cell>
          <cell r="J1081">
            <v>412</v>
          </cell>
          <cell r="K1081">
            <v>13</v>
          </cell>
        </row>
        <row r="1082">
          <cell r="F1082" t="str">
            <v>ASISTENCIAL</v>
          </cell>
          <cell r="G1082" t="str">
            <v>CARRERA ADMINISTRATIVA</v>
          </cell>
          <cell r="H1082" t="str">
            <v>V.D.</v>
          </cell>
          <cell r="I1082" t="str">
            <v>AUXILIAR AREA SALUD</v>
          </cell>
          <cell r="J1082">
            <v>412</v>
          </cell>
          <cell r="K1082">
            <v>13</v>
          </cell>
        </row>
        <row r="1083">
          <cell r="F1083" t="str">
            <v>ASISTENCIAL</v>
          </cell>
          <cell r="G1083" t="str">
            <v>CARRERA ADMINISTRATIVA</v>
          </cell>
          <cell r="H1083" t="str">
            <v>V.D.</v>
          </cell>
          <cell r="I1083" t="str">
            <v>AUXILIAR AREA SALUD</v>
          </cell>
          <cell r="J1083">
            <v>412</v>
          </cell>
          <cell r="K1083">
            <v>13</v>
          </cell>
        </row>
        <row r="1084">
          <cell r="D1084">
            <v>51813472</v>
          </cell>
          <cell r="E1084" t="str">
            <v>NIDIA ESPERANZA PARDO</v>
          </cell>
          <cell r="F1084" t="str">
            <v>ASISTENCIAL</v>
          </cell>
          <cell r="G1084" t="str">
            <v>CARRERA ADMINISTRATIVA</v>
          </cell>
          <cell r="H1084" t="str">
            <v>C.A.</v>
          </cell>
          <cell r="I1084" t="str">
            <v>AUXILIAR AREA SALUD</v>
          </cell>
          <cell r="J1084">
            <v>412</v>
          </cell>
          <cell r="K1084">
            <v>13</v>
          </cell>
          <cell r="L1084">
            <v>34995</v>
          </cell>
        </row>
        <row r="1085">
          <cell r="F1085" t="str">
            <v>ASISTENCIAL</v>
          </cell>
          <cell r="G1085" t="str">
            <v>CARRERA ADMINISTRATIVA</v>
          </cell>
          <cell r="H1085" t="str">
            <v>V.D.</v>
          </cell>
          <cell r="I1085" t="str">
            <v>AUXILIAR AREA SALUD</v>
          </cell>
          <cell r="J1085">
            <v>412</v>
          </cell>
          <cell r="K1085">
            <v>13</v>
          </cell>
        </row>
        <row r="1086">
          <cell r="F1086" t="str">
            <v>ASISTENCIAL</v>
          </cell>
          <cell r="G1086" t="str">
            <v>CARRERA ADMINISTRATIVA</v>
          </cell>
          <cell r="H1086" t="str">
            <v>V.D.</v>
          </cell>
          <cell r="I1086" t="str">
            <v>AUXILIAR AREA SALUD</v>
          </cell>
          <cell r="J1086">
            <v>412</v>
          </cell>
          <cell r="K1086">
            <v>13</v>
          </cell>
        </row>
        <row r="1087">
          <cell r="F1087" t="str">
            <v>ASISTENCIAL</v>
          </cell>
          <cell r="G1087" t="str">
            <v>CARRERA ADMINISTRATIVA</v>
          </cell>
          <cell r="H1087" t="str">
            <v>V.D.</v>
          </cell>
          <cell r="I1087" t="str">
            <v>AUXILIAR AREA SALUD</v>
          </cell>
          <cell r="J1087">
            <v>412</v>
          </cell>
          <cell r="K1087">
            <v>13</v>
          </cell>
        </row>
        <row r="1088">
          <cell r="F1088" t="str">
            <v>ASISTENCIAL</v>
          </cell>
          <cell r="G1088" t="str">
            <v>CARRERA ADMINISTRATIVA</v>
          </cell>
          <cell r="H1088" t="str">
            <v>V.D.</v>
          </cell>
          <cell r="I1088" t="str">
            <v>AUXILIAR AREA SALUD</v>
          </cell>
          <cell r="J1088">
            <v>412</v>
          </cell>
          <cell r="K1088">
            <v>13</v>
          </cell>
        </row>
        <row r="1089">
          <cell r="D1089">
            <v>39777170</v>
          </cell>
          <cell r="E1089" t="str">
            <v>LUZ STELLA GAITAN TORRES</v>
          </cell>
          <cell r="F1089" t="str">
            <v>ASISTENCIAL</v>
          </cell>
          <cell r="G1089" t="str">
            <v>CARRERA ADMINISTRATIVA</v>
          </cell>
          <cell r="H1089" t="str">
            <v>C.A.</v>
          </cell>
          <cell r="I1089" t="str">
            <v>AUXILIAR AREA SALUD</v>
          </cell>
          <cell r="J1089">
            <v>412</v>
          </cell>
          <cell r="K1089">
            <v>13</v>
          </cell>
          <cell r="L1089">
            <v>34920</v>
          </cell>
        </row>
        <row r="1090">
          <cell r="F1090" t="str">
            <v>ASISTENCIAL</v>
          </cell>
          <cell r="G1090" t="str">
            <v>CARRERA ADMINISTRATIVA</v>
          </cell>
          <cell r="H1090" t="str">
            <v>V.D.</v>
          </cell>
          <cell r="I1090" t="str">
            <v>AUXILIAR AREA SALUD</v>
          </cell>
          <cell r="J1090">
            <v>412</v>
          </cell>
          <cell r="K1090">
            <v>13</v>
          </cell>
        </row>
        <row r="1091">
          <cell r="D1091">
            <v>52232358</v>
          </cell>
          <cell r="E1091" t="str">
            <v>FABIOLA IVONNE RAMIREZ FIGUEROA</v>
          </cell>
          <cell r="F1091" t="str">
            <v>ASISTENCIAL</v>
          </cell>
          <cell r="G1091" t="str">
            <v>CARRERA ADMINISTRATIVA</v>
          </cell>
          <cell r="H1091" t="str">
            <v>C.A.</v>
          </cell>
          <cell r="I1091" t="str">
            <v>AUXILIAR AREA SALUD</v>
          </cell>
          <cell r="J1091">
            <v>412</v>
          </cell>
          <cell r="K1091">
            <v>13</v>
          </cell>
          <cell r="L1091">
            <v>40666</v>
          </cell>
        </row>
        <row r="1092">
          <cell r="F1092" t="str">
            <v>ASISTENCIAL</v>
          </cell>
          <cell r="G1092" t="str">
            <v>CARRERA ADMINISTRATIVA</v>
          </cell>
          <cell r="H1092" t="str">
            <v>V.D.</v>
          </cell>
          <cell r="I1092" t="str">
            <v>AUXILIAR AREA SALUD</v>
          </cell>
          <cell r="J1092">
            <v>412</v>
          </cell>
          <cell r="K1092">
            <v>13</v>
          </cell>
        </row>
        <row r="1093">
          <cell r="D1093">
            <v>52695330</v>
          </cell>
          <cell r="E1093" t="str">
            <v>ISABEL CRISTINA TIBANA GUERRA</v>
          </cell>
          <cell r="F1093" t="str">
            <v>ASISTENCIAL</v>
          </cell>
          <cell r="G1093" t="str">
            <v>CARRERA ADMINISTRATIVA</v>
          </cell>
          <cell r="H1093" t="str">
            <v>P.P.</v>
          </cell>
          <cell r="I1093" t="str">
            <v>AUXILIAR AREA SALUD</v>
          </cell>
          <cell r="J1093">
            <v>412</v>
          </cell>
          <cell r="K1093">
            <v>13</v>
          </cell>
          <cell r="L1093">
            <v>42065</v>
          </cell>
        </row>
        <row r="1094">
          <cell r="D1094">
            <v>39693706</v>
          </cell>
          <cell r="E1094" t="str">
            <v xml:space="preserve">MARIA CRISTINA MONROY CORREA </v>
          </cell>
          <cell r="F1094" t="str">
            <v>ASISTENCIAL</v>
          </cell>
          <cell r="G1094" t="str">
            <v>CARRERA ADMINISTRATIVA</v>
          </cell>
          <cell r="H1094" t="str">
            <v>C.A.</v>
          </cell>
          <cell r="I1094" t="str">
            <v>AUXILIAR AREA SALUD</v>
          </cell>
          <cell r="J1094">
            <v>412</v>
          </cell>
          <cell r="K1094">
            <v>13</v>
          </cell>
          <cell r="L1094">
            <v>35003</v>
          </cell>
        </row>
        <row r="1095">
          <cell r="D1095">
            <v>51958806</v>
          </cell>
          <cell r="E1095" t="str">
            <v>LILIA GLORIA CARDENAS BORDA</v>
          </cell>
          <cell r="F1095" t="str">
            <v>ASISTENCIAL</v>
          </cell>
          <cell r="G1095" t="str">
            <v>CARRERA ADMINISTRATIVA</v>
          </cell>
          <cell r="H1095" t="str">
            <v>C.A.</v>
          </cell>
          <cell r="I1095" t="str">
            <v>AUXILIAR AREA SALUD</v>
          </cell>
          <cell r="J1095">
            <v>412</v>
          </cell>
          <cell r="K1095">
            <v>13</v>
          </cell>
          <cell r="L1095">
            <v>33137</v>
          </cell>
        </row>
        <row r="1096">
          <cell r="F1096" t="str">
            <v>ASISTENCIAL</v>
          </cell>
          <cell r="G1096" t="str">
            <v>CARRERA ADMINISTRATIVA</v>
          </cell>
          <cell r="H1096" t="str">
            <v>V.D.</v>
          </cell>
          <cell r="I1096" t="str">
            <v>AUXILIAR AREA SALUD</v>
          </cell>
          <cell r="J1096">
            <v>412</v>
          </cell>
          <cell r="K1096">
            <v>16</v>
          </cell>
        </row>
        <row r="1097">
          <cell r="F1097" t="str">
            <v>ASISTENCIAL</v>
          </cell>
          <cell r="G1097" t="str">
            <v>CARRERA ADMINISTRATIVA</v>
          </cell>
          <cell r="H1097" t="str">
            <v>V.D.</v>
          </cell>
          <cell r="I1097" t="str">
            <v>AUXILIAR AREA SALUD</v>
          </cell>
          <cell r="J1097">
            <v>412</v>
          </cell>
          <cell r="K1097">
            <v>16</v>
          </cell>
        </row>
        <row r="1098">
          <cell r="F1098" t="str">
            <v>ASISTENCIAL</v>
          </cell>
          <cell r="G1098" t="str">
            <v>CARRERA ADMINISTRATIVA</v>
          </cell>
          <cell r="H1098" t="str">
            <v>V.D.</v>
          </cell>
          <cell r="I1098" t="str">
            <v>AUXILIAR AREA SALUD</v>
          </cell>
          <cell r="J1098">
            <v>412</v>
          </cell>
          <cell r="K1098">
            <v>16</v>
          </cell>
        </row>
        <row r="1099">
          <cell r="F1099" t="str">
            <v>ASISTENCIAL</v>
          </cell>
          <cell r="G1099" t="str">
            <v>CARRERA ADMINISTRATIVA</v>
          </cell>
          <cell r="H1099" t="str">
            <v>V.D.</v>
          </cell>
          <cell r="I1099" t="str">
            <v>AUXILIAR AREA SALUD</v>
          </cell>
          <cell r="J1099">
            <v>412</v>
          </cell>
          <cell r="K1099">
            <v>16</v>
          </cell>
        </row>
        <row r="1100">
          <cell r="F1100" t="str">
            <v>ASISTENCIAL</v>
          </cell>
          <cell r="G1100" t="str">
            <v>CARRERA ADMINISTRATIVA</v>
          </cell>
          <cell r="H1100" t="str">
            <v>V.D.</v>
          </cell>
          <cell r="I1100" t="str">
            <v>AUXILIAR AREA SALUD</v>
          </cell>
          <cell r="J1100">
            <v>412</v>
          </cell>
          <cell r="K1100">
            <v>16</v>
          </cell>
        </row>
        <row r="1101">
          <cell r="F1101" t="str">
            <v>ASISTENCIAL</v>
          </cell>
          <cell r="G1101" t="str">
            <v>CARRERA ADMINISTRATIVA</v>
          </cell>
          <cell r="H1101" t="str">
            <v>V.D.</v>
          </cell>
          <cell r="I1101" t="str">
            <v>AUXILIAR AREA SALUD</v>
          </cell>
          <cell r="J1101">
            <v>412</v>
          </cell>
          <cell r="K1101">
            <v>16</v>
          </cell>
        </row>
        <row r="1102">
          <cell r="F1102" t="str">
            <v>ASISTENCIAL</v>
          </cell>
          <cell r="G1102" t="str">
            <v>CARRERA ADMINISTRATIVA</v>
          </cell>
          <cell r="H1102" t="str">
            <v>V.D.</v>
          </cell>
          <cell r="I1102" t="str">
            <v>AUXILIAR AREA SALUD</v>
          </cell>
          <cell r="J1102">
            <v>412</v>
          </cell>
          <cell r="K1102">
            <v>16</v>
          </cell>
        </row>
        <row r="1103">
          <cell r="D1103">
            <v>35499311</v>
          </cell>
          <cell r="E1103" t="str">
            <v>DINORA SILVA GUTIERREZ</v>
          </cell>
          <cell r="F1103" t="str">
            <v>ASISTENCIAL</v>
          </cell>
          <cell r="G1103" t="str">
            <v>CARRERA ADMINISTRATIVA</v>
          </cell>
          <cell r="H1103" t="str">
            <v>C.A.</v>
          </cell>
          <cell r="I1103" t="str">
            <v>AUXILIAR AREA SALUD</v>
          </cell>
          <cell r="J1103">
            <v>412</v>
          </cell>
          <cell r="K1103">
            <v>16</v>
          </cell>
          <cell r="L1103">
            <v>30971</v>
          </cell>
        </row>
        <row r="1104">
          <cell r="F1104" t="str">
            <v>ASISTENCIAL</v>
          </cell>
          <cell r="G1104" t="str">
            <v>CARRERA ADMINISTRATIVA</v>
          </cell>
          <cell r="H1104" t="str">
            <v>V.D.</v>
          </cell>
          <cell r="I1104" t="str">
            <v>AUXILIAR AREA SALUD</v>
          </cell>
          <cell r="J1104">
            <v>412</v>
          </cell>
          <cell r="K1104">
            <v>16</v>
          </cell>
        </row>
        <row r="1105">
          <cell r="F1105" t="str">
            <v>ASISTENCIAL</v>
          </cell>
          <cell r="G1105" t="str">
            <v>CARRERA ADMINISTRATIVA</v>
          </cell>
          <cell r="H1105" t="str">
            <v>V.D.</v>
          </cell>
          <cell r="I1105" t="str">
            <v>AUXILIAR AREA SALUD</v>
          </cell>
          <cell r="J1105">
            <v>412</v>
          </cell>
          <cell r="K1105">
            <v>16</v>
          </cell>
        </row>
        <row r="1106">
          <cell r="F1106" t="str">
            <v>ASISTENCIAL</v>
          </cell>
          <cell r="G1106" t="str">
            <v>CARRERA ADMINISTRATIVA</v>
          </cell>
          <cell r="H1106" t="str">
            <v>V.D.</v>
          </cell>
          <cell r="I1106" t="str">
            <v>AUXILIAR AREA SALUD</v>
          </cell>
          <cell r="J1106">
            <v>412</v>
          </cell>
          <cell r="K1106">
            <v>16</v>
          </cell>
        </row>
        <row r="1107">
          <cell r="D1107">
            <v>51787024</v>
          </cell>
          <cell r="E1107" t="str">
            <v>ASTRID ORLANDA CAÑAS PERALTA</v>
          </cell>
          <cell r="F1107" t="str">
            <v>ASISTENCIAL</v>
          </cell>
          <cell r="G1107" t="str">
            <v>CARRERA ADMINISTRATIVA</v>
          </cell>
          <cell r="H1107" t="str">
            <v>C.A.</v>
          </cell>
          <cell r="I1107" t="str">
            <v>AUXILIAR AREA SALUD</v>
          </cell>
          <cell r="J1107">
            <v>412</v>
          </cell>
          <cell r="K1107">
            <v>16</v>
          </cell>
          <cell r="L1107">
            <v>35060</v>
          </cell>
        </row>
        <row r="1108">
          <cell r="D1108">
            <v>39529591</v>
          </cell>
          <cell r="E1108" t="str">
            <v>DIANA BETTY SALAS VARGAS</v>
          </cell>
          <cell r="F1108" t="str">
            <v>ASISTENCIAL</v>
          </cell>
          <cell r="G1108" t="str">
            <v>CARRERA ADMINISTRATIVA</v>
          </cell>
          <cell r="H1108" t="str">
            <v>C.A.</v>
          </cell>
          <cell r="I1108" t="str">
            <v>AUXILIAR AREA SALUD</v>
          </cell>
          <cell r="J1108">
            <v>412</v>
          </cell>
          <cell r="K1108">
            <v>16</v>
          </cell>
          <cell r="L1108">
            <v>32764</v>
          </cell>
        </row>
        <row r="1109">
          <cell r="D1109">
            <v>51607377</v>
          </cell>
          <cell r="E1109" t="str">
            <v xml:space="preserve">CARMEN YOLIMA VELASQUEZ VIVAS </v>
          </cell>
          <cell r="F1109" t="str">
            <v>ASISTENCIAL</v>
          </cell>
          <cell r="G1109" t="str">
            <v>CARRERA ADMINISTRATIVA</v>
          </cell>
          <cell r="H1109" t="str">
            <v>C.A.</v>
          </cell>
          <cell r="I1109" t="str">
            <v>AUXILIAR AREA SALUD</v>
          </cell>
          <cell r="J1109">
            <v>412</v>
          </cell>
          <cell r="K1109">
            <v>16</v>
          </cell>
          <cell r="L1109">
            <v>35069</v>
          </cell>
        </row>
        <row r="1110">
          <cell r="D1110">
            <v>41713774</v>
          </cell>
          <cell r="E1110" t="str">
            <v>AMPARO ACERO ROMERO</v>
          </cell>
          <cell r="F1110" t="str">
            <v>ASISTENCIAL</v>
          </cell>
          <cell r="G1110" t="str">
            <v>CARRERA ADMINISTRATIVA</v>
          </cell>
          <cell r="H1110" t="str">
            <v>C.A.</v>
          </cell>
          <cell r="I1110" t="str">
            <v>AUXILIAR AREA SALUD</v>
          </cell>
          <cell r="J1110">
            <v>412</v>
          </cell>
          <cell r="K1110">
            <v>17</v>
          </cell>
          <cell r="L1110">
            <v>35898</v>
          </cell>
        </row>
        <row r="1111">
          <cell r="D1111">
            <v>51754765</v>
          </cell>
          <cell r="E1111" t="str">
            <v>BETSABE CORONADO TORRES</v>
          </cell>
          <cell r="F1111" t="str">
            <v>ASISTENCIAL</v>
          </cell>
          <cell r="G1111" t="str">
            <v>CARRERA ADMINISTRATIVA</v>
          </cell>
          <cell r="H1111" t="str">
            <v>C.A.</v>
          </cell>
          <cell r="I1111" t="str">
            <v>AUXILIAR AREA SALUD</v>
          </cell>
          <cell r="J1111">
            <v>412</v>
          </cell>
          <cell r="K1111">
            <v>17</v>
          </cell>
          <cell r="L1111">
            <v>34998</v>
          </cell>
        </row>
        <row r="1112">
          <cell r="D1112">
            <v>52550235</v>
          </cell>
          <cell r="E1112" t="str">
            <v>PAULINA CORTES REYES</v>
          </cell>
          <cell r="F1112" t="str">
            <v>ASISTENCIAL</v>
          </cell>
          <cell r="G1112" t="str">
            <v>CARRERA ADMINISTRATIVA</v>
          </cell>
          <cell r="H1112" t="str">
            <v>C.A.</v>
          </cell>
          <cell r="I1112" t="str">
            <v>AUXILIAR AREA SALUD</v>
          </cell>
          <cell r="J1112">
            <v>412</v>
          </cell>
          <cell r="K1112">
            <v>17</v>
          </cell>
          <cell r="L1112">
            <v>33674</v>
          </cell>
        </row>
        <row r="1113">
          <cell r="D1113">
            <v>51823995</v>
          </cell>
          <cell r="E1113" t="str">
            <v>LUZ STELLA HERRERA ACOSTA</v>
          </cell>
          <cell r="F1113" t="str">
            <v>ASISTENCIAL</v>
          </cell>
          <cell r="G1113" t="str">
            <v>CARRERA ADMINISTRATIVA</v>
          </cell>
          <cell r="H1113" t="str">
            <v>C.A.</v>
          </cell>
          <cell r="I1113" t="str">
            <v>AUXILIAR AREA SALUD</v>
          </cell>
          <cell r="J1113">
            <v>412</v>
          </cell>
          <cell r="K1113">
            <v>17</v>
          </cell>
          <cell r="L1113">
            <v>36313</v>
          </cell>
        </row>
        <row r="1114">
          <cell r="D1114">
            <v>39720110</v>
          </cell>
          <cell r="E1114" t="str">
            <v>ELIZABETH LANDINEZ GOMEZ</v>
          </cell>
          <cell r="F1114" t="str">
            <v>ASISTENCIAL</v>
          </cell>
          <cell r="G1114" t="str">
            <v>CARRERA ADMINISTRATIVA</v>
          </cell>
          <cell r="H1114" t="str">
            <v>C.A.</v>
          </cell>
          <cell r="I1114" t="str">
            <v>AUXILIAR AREA SALUD</v>
          </cell>
          <cell r="J1114">
            <v>412</v>
          </cell>
          <cell r="K1114">
            <v>17</v>
          </cell>
          <cell r="L1114">
            <v>34383</v>
          </cell>
        </row>
        <row r="1115">
          <cell r="D1115">
            <v>30298833</v>
          </cell>
          <cell r="E1115" t="str">
            <v>LUZ ELENA LONDOÑO LOAIZA</v>
          </cell>
          <cell r="F1115" t="str">
            <v>ASISTENCIAL</v>
          </cell>
          <cell r="G1115" t="str">
            <v>CARRERA ADMINISTRATIVA</v>
          </cell>
          <cell r="H1115" t="str">
            <v>C.A.</v>
          </cell>
          <cell r="I1115" t="str">
            <v>AUXILIAR AREA SALUD</v>
          </cell>
          <cell r="J1115">
            <v>412</v>
          </cell>
          <cell r="K1115">
            <v>17</v>
          </cell>
          <cell r="L1115">
            <v>40401</v>
          </cell>
        </row>
        <row r="1116">
          <cell r="D1116">
            <v>20659696</v>
          </cell>
          <cell r="E1116" t="str">
            <v>MARY NELLY MAYORGA LADINO</v>
          </cell>
          <cell r="F1116" t="str">
            <v>ASISTENCIAL</v>
          </cell>
          <cell r="G1116" t="str">
            <v>CARRERA ADMINISTRATIVA</v>
          </cell>
          <cell r="H1116" t="str">
            <v>C.A.</v>
          </cell>
          <cell r="I1116" t="str">
            <v>AUXILIAR AREA SALUD</v>
          </cell>
          <cell r="J1116">
            <v>412</v>
          </cell>
          <cell r="K1116">
            <v>17</v>
          </cell>
          <cell r="L1116">
            <v>35100</v>
          </cell>
        </row>
        <row r="1117">
          <cell r="D1117">
            <v>52054562</v>
          </cell>
          <cell r="E1117" t="str">
            <v>CARMEN ROSA MENDEZ REINA</v>
          </cell>
          <cell r="F1117" t="str">
            <v>ASISTENCIAL</v>
          </cell>
          <cell r="G1117" t="str">
            <v>CARRERA ADMINISTRATIVA</v>
          </cell>
          <cell r="H1117" t="str">
            <v>C.A.</v>
          </cell>
          <cell r="I1117" t="str">
            <v>AUXILIAR AREA SALUD</v>
          </cell>
          <cell r="J1117">
            <v>412</v>
          </cell>
          <cell r="K1117">
            <v>17</v>
          </cell>
          <cell r="L1117">
            <v>35982</v>
          </cell>
        </row>
        <row r="1118">
          <cell r="D1118">
            <v>41633951</v>
          </cell>
          <cell r="E1118" t="str">
            <v>MYRIAM NANCY MUÑOZ DE ACOSTA</v>
          </cell>
          <cell r="F1118" t="str">
            <v>ASISTENCIAL</v>
          </cell>
          <cell r="G1118" t="str">
            <v>CARRERA ADMINISTRATIVA</v>
          </cell>
          <cell r="H1118" t="str">
            <v>C.A.</v>
          </cell>
          <cell r="I1118" t="str">
            <v>AUXILIAR AREA SALUD</v>
          </cell>
          <cell r="J1118">
            <v>412</v>
          </cell>
          <cell r="K1118">
            <v>17</v>
          </cell>
          <cell r="L1118">
            <v>35096</v>
          </cell>
        </row>
        <row r="1119">
          <cell r="F1119" t="str">
            <v>ASISTENCIAL</v>
          </cell>
          <cell r="G1119" t="str">
            <v>CARRERA ADMINISTRATIVA</v>
          </cell>
          <cell r="H1119" t="str">
            <v>V.D.</v>
          </cell>
          <cell r="I1119" t="str">
            <v>AUXILIAR AREA SALUD</v>
          </cell>
          <cell r="J1119">
            <v>412</v>
          </cell>
          <cell r="K1119">
            <v>17</v>
          </cell>
        </row>
        <row r="1120">
          <cell r="F1120" t="str">
            <v>ASISTENCIAL</v>
          </cell>
          <cell r="G1120" t="str">
            <v>CARRERA ADMINISTRATIVA</v>
          </cell>
          <cell r="H1120" t="str">
            <v>V.D.</v>
          </cell>
          <cell r="I1120" t="str">
            <v>AUXILIAR AREA SALUD</v>
          </cell>
          <cell r="J1120">
            <v>412</v>
          </cell>
          <cell r="K1120">
            <v>17</v>
          </cell>
        </row>
        <row r="1121">
          <cell r="F1121" t="str">
            <v>ASISTENCIAL</v>
          </cell>
          <cell r="G1121" t="str">
            <v>CARRERA ADMINISTRATIVA</v>
          </cell>
          <cell r="H1121" t="str">
            <v>V.D.</v>
          </cell>
          <cell r="I1121" t="str">
            <v>AUXILIAR AREA SALUD</v>
          </cell>
          <cell r="J1121">
            <v>412</v>
          </cell>
          <cell r="K1121">
            <v>17</v>
          </cell>
        </row>
        <row r="1122">
          <cell r="F1122" t="str">
            <v>ASISTENCIAL</v>
          </cell>
          <cell r="G1122" t="str">
            <v>CARRERA ADMINISTRATIVA</v>
          </cell>
          <cell r="H1122" t="str">
            <v>V.D.</v>
          </cell>
          <cell r="I1122" t="str">
            <v>AUXILIAR AREA SALUD</v>
          </cell>
          <cell r="J1122">
            <v>412</v>
          </cell>
          <cell r="K1122">
            <v>17</v>
          </cell>
        </row>
        <row r="1123">
          <cell r="D1123">
            <v>4069065</v>
          </cell>
          <cell r="E1123" t="str">
            <v>DAVID ALONSO CARO ALARCON</v>
          </cell>
          <cell r="F1123" t="str">
            <v>ASISTENCIAL</v>
          </cell>
          <cell r="G1123" t="str">
            <v>CARRERA ADMINISTRATIVA</v>
          </cell>
          <cell r="H1123" t="str">
            <v>P.P.</v>
          </cell>
          <cell r="I1123" t="str">
            <v>AUXILIAR AREA SALUD</v>
          </cell>
          <cell r="J1123">
            <v>412</v>
          </cell>
          <cell r="K1123">
            <v>17</v>
          </cell>
          <cell r="L1123">
            <v>36522</v>
          </cell>
        </row>
        <row r="1124">
          <cell r="D1124">
            <v>7318961</v>
          </cell>
          <cell r="E1124" t="str">
            <v>JORGE ALEXANDER FORERO ORTIZ</v>
          </cell>
          <cell r="F1124" t="str">
            <v>ASISTENCIAL</v>
          </cell>
          <cell r="G1124" t="str">
            <v>CARRERA ADMINISTRATIVA</v>
          </cell>
          <cell r="H1124" t="str">
            <v>P.P.</v>
          </cell>
          <cell r="I1124" t="str">
            <v>AUXILIAR AREA SALUD</v>
          </cell>
          <cell r="J1124">
            <v>412</v>
          </cell>
          <cell r="K1124">
            <v>17</v>
          </cell>
          <cell r="L1124">
            <v>42037</v>
          </cell>
        </row>
        <row r="1125">
          <cell r="D1125">
            <v>19427779</v>
          </cell>
          <cell r="E1125" t="str">
            <v>OSCAR RENE BERNAL BARBOSA</v>
          </cell>
          <cell r="F1125" t="str">
            <v>ASISTENCIAL</v>
          </cell>
          <cell r="G1125" t="str">
            <v>CARRERA ADMINISTRATIVA</v>
          </cell>
          <cell r="H1125" t="str">
            <v>C.A.</v>
          </cell>
          <cell r="I1125" t="str">
            <v>AUXILIAR AREA SALUD</v>
          </cell>
          <cell r="J1125">
            <v>412</v>
          </cell>
          <cell r="K1125">
            <v>17</v>
          </cell>
          <cell r="L1125">
            <v>30174</v>
          </cell>
        </row>
        <row r="1126">
          <cell r="D1126">
            <v>21061936</v>
          </cell>
          <cell r="E1126" t="str">
            <v>YULITH NAYIBE ROMERO ROMERO</v>
          </cell>
          <cell r="F1126" t="str">
            <v>ASISTENCIAL</v>
          </cell>
          <cell r="G1126" t="str">
            <v>CARRERA ADMINISTRATIVA</v>
          </cell>
          <cell r="H1126" t="str">
            <v>P.P.</v>
          </cell>
          <cell r="I1126" t="str">
            <v>AUXILIAR AREA SALUD</v>
          </cell>
          <cell r="J1126">
            <v>412</v>
          </cell>
          <cell r="K1126">
            <v>17</v>
          </cell>
          <cell r="L1126">
            <v>42037</v>
          </cell>
        </row>
        <row r="1127">
          <cell r="D1127">
            <v>23913854</v>
          </cell>
          <cell r="E1127" t="str">
            <v>LIDA CRISTINA AVILA CONTRERAS</v>
          </cell>
          <cell r="F1127" t="str">
            <v>ASISTENCIAL</v>
          </cell>
          <cell r="G1127" t="str">
            <v>CARRERA ADMINISTRATIVA</v>
          </cell>
          <cell r="H1127" t="str">
            <v>C.A.</v>
          </cell>
          <cell r="I1127" t="str">
            <v>AUXILIAR AREA SALUD</v>
          </cell>
          <cell r="J1127">
            <v>412</v>
          </cell>
          <cell r="K1127">
            <v>17</v>
          </cell>
          <cell r="L1127">
            <v>37623</v>
          </cell>
        </row>
        <row r="1128">
          <cell r="D1128">
            <v>24079247</v>
          </cell>
          <cell r="E1128" t="str">
            <v>ROSARIO RUIZ SANDOVAL</v>
          </cell>
          <cell r="F1128" t="str">
            <v>ASISTENCIAL</v>
          </cell>
          <cell r="G1128" t="str">
            <v>CARRERA ADMINISTRATIVA</v>
          </cell>
          <cell r="H1128" t="str">
            <v>P.P.</v>
          </cell>
          <cell r="I1128" t="str">
            <v>AUXILIAR AREA SALUD</v>
          </cell>
          <cell r="J1128">
            <v>412</v>
          </cell>
          <cell r="K1128">
            <v>17</v>
          </cell>
          <cell r="L1128">
            <v>36852</v>
          </cell>
        </row>
        <row r="1129">
          <cell r="D1129">
            <v>28697420</v>
          </cell>
          <cell r="E1129" t="str">
            <v xml:space="preserve">MARIA LIGIA CAMPOS </v>
          </cell>
          <cell r="F1129" t="str">
            <v>ASISTENCIAL</v>
          </cell>
          <cell r="G1129" t="str">
            <v>CARRERA ADMINISTRATIVA</v>
          </cell>
          <cell r="H1129" t="str">
            <v>C.A.</v>
          </cell>
          <cell r="I1129" t="str">
            <v>AUXILIAR AREA SALUD</v>
          </cell>
          <cell r="J1129">
            <v>412</v>
          </cell>
          <cell r="K1129">
            <v>17</v>
          </cell>
          <cell r="L1129">
            <v>33723</v>
          </cell>
        </row>
        <row r="1130">
          <cell r="D1130">
            <v>32001768</v>
          </cell>
          <cell r="E1130" t="str">
            <v xml:space="preserve">DORIS TERESA JUNCO </v>
          </cell>
          <cell r="F1130" t="str">
            <v>ASISTENCIAL</v>
          </cell>
          <cell r="G1130" t="str">
            <v>CARRERA ADMINISTRATIVA</v>
          </cell>
          <cell r="H1130" t="str">
            <v>C.A.</v>
          </cell>
          <cell r="I1130" t="str">
            <v>AUXILIAR AREA SALUD</v>
          </cell>
          <cell r="J1130">
            <v>412</v>
          </cell>
          <cell r="K1130">
            <v>17</v>
          </cell>
          <cell r="L1130">
            <v>30552</v>
          </cell>
        </row>
        <row r="1131">
          <cell r="D1131">
            <v>33055612</v>
          </cell>
          <cell r="E1131" t="str">
            <v>YOLANDA DEL CARMEN TORRES CANCIO</v>
          </cell>
          <cell r="F1131" t="str">
            <v>ASISTENCIAL</v>
          </cell>
          <cell r="G1131" t="str">
            <v>CARRERA ADMINISTRATIVA</v>
          </cell>
          <cell r="H1131" t="str">
            <v>P.P.</v>
          </cell>
          <cell r="I1131" t="str">
            <v>AUXILIAR AREA SALUD</v>
          </cell>
          <cell r="J1131">
            <v>412</v>
          </cell>
          <cell r="K1131">
            <v>17</v>
          </cell>
          <cell r="L1131">
            <v>41583</v>
          </cell>
        </row>
        <row r="1132">
          <cell r="D1132">
            <v>33102959</v>
          </cell>
          <cell r="E1132" t="str">
            <v>ANGELICA MARIA RANGEL MARCHENA</v>
          </cell>
          <cell r="F1132" t="str">
            <v>ASISTENCIAL</v>
          </cell>
          <cell r="G1132" t="str">
            <v>CARRERA ADMINISTRATIVA</v>
          </cell>
          <cell r="H1132" t="str">
            <v>P.P.</v>
          </cell>
          <cell r="I1132" t="str">
            <v>AUXILIAR AREA SALUD</v>
          </cell>
          <cell r="J1132">
            <v>412</v>
          </cell>
          <cell r="K1132">
            <v>17</v>
          </cell>
          <cell r="L1132">
            <v>42037</v>
          </cell>
        </row>
        <row r="1133">
          <cell r="D1133">
            <v>35323322</v>
          </cell>
          <cell r="E1133" t="str">
            <v xml:space="preserve">MAUREN LUCIA LUGO </v>
          </cell>
          <cell r="F1133" t="str">
            <v>ASISTENCIAL</v>
          </cell>
          <cell r="G1133" t="str">
            <v>CARRERA ADMINISTRATIVA</v>
          </cell>
          <cell r="H1133" t="str">
            <v>P.P.</v>
          </cell>
          <cell r="I1133" t="str">
            <v>AUXILIAR AREA SALUD</v>
          </cell>
          <cell r="J1133">
            <v>412</v>
          </cell>
          <cell r="K1133">
            <v>17</v>
          </cell>
          <cell r="L1133">
            <v>41687</v>
          </cell>
        </row>
        <row r="1134">
          <cell r="D1134">
            <v>35414665</v>
          </cell>
          <cell r="E1134" t="str">
            <v>YOLANDA BUSTOS RODRIGUEZ</v>
          </cell>
          <cell r="F1134" t="str">
            <v>ASISTENCIAL</v>
          </cell>
          <cell r="G1134" t="str">
            <v>CARRERA ADMINISTRATIVA</v>
          </cell>
          <cell r="H1134" t="str">
            <v>C.A.</v>
          </cell>
          <cell r="I1134" t="str">
            <v>AUXILIAR AREA SALUD</v>
          </cell>
          <cell r="J1134">
            <v>412</v>
          </cell>
          <cell r="K1134">
            <v>17</v>
          </cell>
          <cell r="L1134">
            <v>35068</v>
          </cell>
        </row>
        <row r="1135">
          <cell r="F1135" t="str">
            <v>ASISTENCIAL</v>
          </cell>
          <cell r="G1135" t="str">
            <v>CARRERA ADMINISTRATIVA</v>
          </cell>
          <cell r="H1135" t="str">
            <v>V.D.</v>
          </cell>
          <cell r="I1135" t="str">
            <v>AUXILIAR AREA SALUD</v>
          </cell>
          <cell r="J1135">
            <v>412</v>
          </cell>
          <cell r="K1135">
            <v>17</v>
          </cell>
        </row>
        <row r="1136">
          <cell r="D1136">
            <v>37942851</v>
          </cell>
          <cell r="E1136" t="str">
            <v>MARTHA CECILIA SALAZAR VILLARREAL</v>
          </cell>
          <cell r="F1136" t="str">
            <v>ASISTENCIAL</v>
          </cell>
          <cell r="G1136" t="str">
            <v>CARRERA ADMINISTRATIVA</v>
          </cell>
          <cell r="H1136" t="str">
            <v>P.P.</v>
          </cell>
          <cell r="I1136" t="str">
            <v>AUXILIAR AREA SALUD</v>
          </cell>
          <cell r="J1136">
            <v>412</v>
          </cell>
          <cell r="K1136">
            <v>17</v>
          </cell>
          <cell r="L1136">
            <v>41687</v>
          </cell>
        </row>
        <row r="1137">
          <cell r="F1137" t="str">
            <v>ASISTENCIAL</v>
          </cell>
          <cell r="G1137" t="str">
            <v>CARRERA ADMINISTRATIVA</v>
          </cell>
          <cell r="H1137" t="str">
            <v>V.D.</v>
          </cell>
          <cell r="I1137" t="str">
            <v>AUXILIAR AREA SALUD</v>
          </cell>
          <cell r="J1137">
            <v>412</v>
          </cell>
          <cell r="K1137">
            <v>17</v>
          </cell>
        </row>
        <row r="1138">
          <cell r="F1138" t="str">
            <v>ASISTENCIAL</v>
          </cell>
          <cell r="G1138" t="str">
            <v>CARRERA ADMINISTRATIVA</v>
          </cell>
          <cell r="H1138" t="str">
            <v>V.D.</v>
          </cell>
          <cell r="I1138" t="str">
            <v>AUXILIAR AREA SALUD</v>
          </cell>
          <cell r="J1138">
            <v>412</v>
          </cell>
          <cell r="K1138">
            <v>17</v>
          </cell>
        </row>
        <row r="1139">
          <cell r="D1139">
            <v>39527289</v>
          </cell>
          <cell r="E1139" t="str">
            <v>MARLY DIAZ DE FANDIÑO</v>
          </cell>
          <cell r="F1139" t="str">
            <v>ASISTENCIAL</v>
          </cell>
          <cell r="G1139" t="str">
            <v>CARRERA ADMINISTRATIVA</v>
          </cell>
          <cell r="H1139" t="str">
            <v>C.A.</v>
          </cell>
          <cell r="I1139" t="str">
            <v>AUXILIAR AREA SALUD</v>
          </cell>
          <cell r="J1139">
            <v>412</v>
          </cell>
          <cell r="K1139">
            <v>17</v>
          </cell>
          <cell r="L1139">
            <v>30547</v>
          </cell>
        </row>
        <row r="1140">
          <cell r="D1140">
            <v>39638621</v>
          </cell>
          <cell r="E1140" t="str">
            <v>BLANCA LUCILA CORREDOR CANTOR</v>
          </cell>
          <cell r="F1140" t="str">
            <v>ASISTENCIAL</v>
          </cell>
          <cell r="G1140" t="str">
            <v>CARRERA ADMINISTRATIVA</v>
          </cell>
          <cell r="H1140" t="str">
            <v>P.P.</v>
          </cell>
          <cell r="I1140" t="str">
            <v>AUXILIAR AREA SALUD</v>
          </cell>
          <cell r="J1140">
            <v>412</v>
          </cell>
          <cell r="K1140">
            <v>17</v>
          </cell>
          <cell r="L1140">
            <v>35984</v>
          </cell>
        </row>
        <row r="1141">
          <cell r="D1141">
            <v>39666642</v>
          </cell>
          <cell r="E1141" t="str">
            <v>MARIA EUGENIA CUPAJITA CHITIVA</v>
          </cell>
          <cell r="F1141" t="str">
            <v>ASISTENCIAL</v>
          </cell>
          <cell r="G1141" t="str">
            <v>CARRERA ADMINISTRATIVA</v>
          </cell>
          <cell r="H1141" t="str">
            <v>P.P.</v>
          </cell>
          <cell r="I1141" t="str">
            <v>AUXILIAR AREA SALUD</v>
          </cell>
          <cell r="J1141">
            <v>412</v>
          </cell>
          <cell r="K1141">
            <v>17</v>
          </cell>
          <cell r="L1141">
            <v>37753</v>
          </cell>
        </row>
        <row r="1142">
          <cell r="D1142">
            <v>39701229</v>
          </cell>
          <cell r="E1142" t="str">
            <v>GLORIA DELIA LARA DE GOMEZ</v>
          </cell>
          <cell r="F1142" t="str">
            <v>ASISTENCIAL</v>
          </cell>
          <cell r="G1142" t="str">
            <v>CARRERA ADMINISTRATIVA</v>
          </cell>
          <cell r="H1142" t="str">
            <v>C.A.</v>
          </cell>
          <cell r="I1142" t="str">
            <v>AUXILIAR AREA SALUD</v>
          </cell>
          <cell r="J1142">
            <v>412</v>
          </cell>
          <cell r="K1142">
            <v>17</v>
          </cell>
          <cell r="L1142">
            <v>40666</v>
          </cell>
        </row>
        <row r="1143">
          <cell r="D1143">
            <v>39741842</v>
          </cell>
          <cell r="E1143" t="str">
            <v>NUBIA YANETH MONTAÑO VILLAMIL</v>
          </cell>
          <cell r="F1143" t="str">
            <v>ASISTENCIAL</v>
          </cell>
          <cell r="G1143" t="str">
            <v>CARRERA ADMINISTRATIVA</v>
          </cell>
          <cell r="H1143" t="str">
            <v>C.A.</v>
          </cell>
          <cell r="I1143" t="str">
            <v>AUXILIAR AREA SALUD</v>
          </cell>
          <cell r="J1143">
            <v>412</v>
          </cell>
          <cell r="K1143">
            <v>17</v>
          </cell>
          <cell r="L1143">
            <v>37523</v>
          </cell>
        </row>
        <row r="1144">
          <cell r="D1144">
            <v>39765751</v>
          </cell>
          <cell r="E1144" t="str">
            <v>ELIZABETH MARIN CARDONA</v>
          </cell>
          <cell r="F1144" t="str">
            <v>ASISTENCIAL</v>
          </cell>
          <cell r="G1144" t="str">
            <v>CARRERA ADMINISTRATIVA</v>
          </cell>
          <cell r="H1144" t="str">
            <v>C.A.</v>
          </cell>
          <cell r="I1144" t="str">
            <v>AUXILIAR AREA SALUD</v>
          </cell>
          <cell r="J1144">
            <v>412</v>
          </cell>
          <cell r="K1144">
            <v>17</v>
          </cell>
          <cell r="L1144">
            <v>35788</v>
          </cell>
        </row>
        <row r="1145">
          <cell r="D1145">
            <v>39771671</v>
          </cell>
          <cell r="E1145" t="str">
            <v>JUDITH TORNAVI BURGOS PERALTA</v>
          </cell>
          <cell r="F1145" t="str">
            <v>ASISTENCIAL</v>
          </cell>
          <cell r="G1145" t="str">
            <v>CARRERA ADMINISTRATIVA</v>
          </cell>
          <cell r="H1145" t="str">
            <v>P.P.</v>
          </cell>
          <cell r="I1145" t="str">
            <v>AUXILIAR AREA SALUD</v>
          </cell>
          <cell r="J1145">
            <v>412</v>
          </cell>
          <cell r="K1145">
            <v>17</v>
          </cell>
          <cell r="L1145">
            <v>42037</v>
          </cell>
        </row>
        <row r="1146">
          <cell r="D1146">
            <v>40382258</v>
          </cell>
          <cell r="E1146" t="str">
            <v>BETTY BELTRAN MARTINEZ</v>
          </cell>
          <cell r="F1146" t="str">
            <v>ASISTENCIAL</v>
          </cell>
          <cell r="G1146" t="str">
            <v>CARRERA ADMINISTRATIVA</v>
          </cell>
          <cell r="H1146" t="str">
            <v>C.A.</v>
          </cell>
          <cell r="I1146" t="str">
            <v>AUXILIAR AREA SALUD</v>
          </cell>
          <cell r="J1146">
            <v>412</v>
          </cell>
          <cell r="K1146">
            <v>17</v>
          </cell>
          <cell r="L1146">
            <v>37623</v>
          </cell>
        </row>
        <row r="1147">
          <cell r="D1147">
            <v>41514147</v>
          </cell>
          <cell r="E1147" t="str">
            <v>FABIOLA ROJAS ACOSTA</v>
          </cell>
          <cell r="F1147" t="str">
            <v>ASISTENCIAL</v>
          </cell>
          <cell r="G1147" t="str">
            <v>CARRERA ADMINISTRATIVA</v>
          </cell>
          <cell r="H1147" t="str">
            <v>P.P.</v>
          </cell>
          <cell r="I1147" t="str">
            <v>AUXILIAR AREA SALUD</v>
          </cell>
          <cell r="J1147">
            <v>412</v>
          </cell>
          <cell r="K1147">
            <v>17</v>
          </cell>
          <cell r="L1147">
            <v>37522</v>
          </cell>
        </row>
        <row r="1148">
          <cell r="D1148">
            <v>41654013</v>
          </cell>
          <cell r="E1148" t="str">
            <v xml:space="preserve">MARTHA EMILCE MEDINA </v>
          </cell>
          <cell r="F1148" t="str">
            <v>ASISTENCIAL</v>
          </cell>
          <cell r="G1148" t="str">
            <v>CARRERA ADMINISTRATIVA</v>
          </cell>
          <cell r="H1148" t="str">
            <v>C.A.</v>
          </cell>
          <cell r="I1148" t="str">
            <v>AUXILIAR AREA SALUD</v>
          </cell>
          <cell r="J1148">
            <v>412</v>
          </cell>
          <cell r="K1148">
            <v>17</v>
          </cell>
          <cell r="L1148">
            <v>30672</v>
          </cell>
        </row>
        <row r="1149">
          <cell r="D1149">
            <v>41714268</v>
          </cell>
          <cell r="E1149" t="str">
            <v>OLGA MARIA PINEDA DE GUZMAN</v>
          </cell>
          <cell r="F1149" t="str">
            <v>ASISTENCIAL</v>
          </cell>
          <cell r="G1149" t="str">
            <v>CARRERA ADMINISTRATIVA</v>
          </cell>
          <cell r="H1149" t="str">
            <v>C.A.</v>
          </cell>
          <cell r="I1149" t="str">
            <v>AUXILIAR AREA SALUD</v>
          </cell>
          <cell r="J1149">
            <v>412</v>
          </cell>
          <cell r="K1149">
            <v>17</v>
          </cell>
          <cell r="L1149">
            <v>36880</v>
          </cell>
        </row>
        <row r="1150">
          <cell r="F1150" t="str">
            <v>ASISTENCIAL</v>
          </cell>
          <cell r="G1150" t="str">
            <v>CARRERA ADMINISTRATIVA</v>
          </cell>
          <cell r="H1150" t="str">
            <v>V.D.</v>
          </cell>
          <cell r="I1150" t="str">
            <v>AUXILIAR AREA SALUD</v>
          </cell>
          <cell r="J1150">
            <v>412</v>
          </cell>
          <cell r="K1150">
            <v>17</v>
          </cell>
        </row>
        <row r="1151">
          <cell r="F1151" t="str">
            <v>ASISTENCIAL</v>
          </cell>
          <cell r="G1151" t="str">
            <v>CARRERA ADMINISTRATIVA</v>
          </cell>
          <cell r="H1151" t="str">
            <v>V.D.</v>
          </cell>
          <cell r="I1151" t="str">
            <v>AUXILIAR AREA SALUD</v>
          </cell>
          <cell r="J1151">
            <v>412</v>
          </cell>
          <cell r="K1151">
            <v>17</v>
          </cell>
        </row>
        <row r="1152">
          <cell r="D1152">
            <v>41775098</v>
          </cell>
          <cell r="E1152" t="str">
            <v>MARTHA MOLINA GARAY</v>
          </cell>
          <cell r="F1152" t="str">
            <v>ASISTENCIAL</v>
          </cell>
          <cell r="G1152" t="str">
            <v>CARRERA ADMINISTRATIVA</v>
          </cell>
          <cell r="H1152" t="str">
            <v>P.P.</v>
          </cell>
          <cell r="I1152" t="str">
            <v>AUXILIAR AREA SALUD</v>
          </cell>
          <cell r="J1152">
            <v>412</v>
          </cell>
          <cell r="K1152">
            <v>17</v>
          </cell>
          <cell r="L1152">
            <v>42037</v>
          </cell>
        </row>
        <row r="1153">
          <cell r="F1153" t="str">
            <v>ASISTENCIAL</v>
          </cell>
          <cell r="G1153" t="str">
            <v>CARRERA ADMINISTRATIVA</v>
          </cell>
          <cell r="H1153" t="str">
            <v>V.D.</v>
          </cell>
          <cell r="I1153" t="str">
            <v>AUXILIAR AREA SALUD</v>
          </cell>
          <cell r="J1153">
            <v>412</v>
          </cell>
          <cell r="K1153">
            <v>17</v>
          </cell>
        </row>
        <row r="1154">
          <cell r="D1154">
            <v>42794368</v>
          </cell>
          <cell r="E1154" t="str">
            <v>CLAUDIA CARMENZA MORA PONTON</v>
          </cell>
          <cell r="F1154" t="str">
            <v>ASISTENCIAL</v>
          </cell>
          <cell r="G1154" t="str">
            <v>CARRERA ADMINISTRATIVA</v>
          </cell>
          <cell r="H1154" t="str">
            <v>C.A.</v>
          </cell>
          <cell r="I1154" t="str">
            <v>AUXILIAR AREA SALUD</v>
          </cell>
          <cell r="J1154">
            <v>412</v>
          </cell>
          <cell r="K1154">
            <v>17</v>
          </cell>
          <cell r="L1154">
            <v>38047</v>
          </cell>
        </row>
        <row r="1155">
          <cell r="D1155">
            <v>46643308</v>
          </cell>
          <cell r="E1155" t="str">
            <v xml:space="preserve">MARIA EDILIA CANO </v>
          </cell>
          <cell r="F1155" t="str">
            <v>ASISTENCIAL</v>
          </cell>
          <cell r="G1155" t="str">
            <v>CARRERA ADMINISTRATIVA</v>
          </cell>
          <cell r="H1155" t="str">
            <v>P.P.</v>
          </cell>
          <cell r="I1155" t="str">
            <v>AUXILIAR AREA SALUD</v>
          </cell>
          <cell r="J1155">
            <v>412</v>
          </cell>
          <cell r="K1155">
            <v>17</v>
          </cell>
          <cell r="L1155">
            <v>37508</v>
          </cell>
        </row>
        <row r="1156">
          <cell r="D1156">
            <v>49694977</v>
          </cell>
          <cell r="E1156" t="str">
            <v>MARIANA MEDINA PALLARES</v>
          </cell>
          <cell r="F1156" t="str">
            <v>ASISTENCIAL</v>
          </cell>
          <cell r="G1156" t="str">
            <v>CARRERA ADMINISTRATIVA</v>
          </cell>
          <cell r="H1156" t="str">
            <v>P.P.</v>
          </cell>
          <cell r="I1156" t="str">
            <v>AUXILIAR AREA SALUD</v>
          </cell>
          <cell r="J1156">
            <v>412</v>
          </cell>
          <cell r="K1156">
            <v>17</v>
          </cell>
          <cell r="L1156">
            <v>42037</v>
          </cell>
        </row>
        <row r="1157">
          <cell r="D1157">
            <v>49797153</v>
          </cell>
          <cell r="E1157" t="str">
            <v xml:space="preserve">DULA ESPERANZA SOCARRAS DIAZ </v>
          </cell>
          <cell r="F1157" t="str">
            <v>ASISTENCIAL</v>
          </cell>
          <cell r="G1157" t="str">
            <v>CARRERA ADMINISTRATIVA</v>
          </cell>
          <cell r="H1157" t="str">
            <v>P.P.</v>
          </cell>
          <cell r="I1157" t="str">
            <v>AUXILIAR AREA SALUD</v>
          </cell>
          <cell r="J1157">
            <v>412</v>
          </cell>
          <cell r="K1157">
            <v>17</v>
          </cell>
          <cell r="L1157">
            <v>41583</v>
          </cell>
        </row>
        <row r="1158">
          <cell r="F1158" t="str">
            <v>ASISTENCIAL</v>
          </cell>
          <cell r="G1158" t="str">
            <v>CARRERA ADMINISTRATIVA</v>
          </cell>
          <cell r="H1158" t="str">
            <v>V.D.</v>
          </cell>
          <cell r="I1158" t="str">
            <v>AUXILIAR AREA SALUD</v>
          </cell>
          <cell r="J1158">
            <v>412</v>
          </cell>
          <cell r="K1158">
            <v>17</v>
          </cell>
        </row>
        <row r="1159">
          <cell r="D1159">
            <v>51562866</v>
          </cell>
          <cell r="E1159" t="str">
            <v>OLGA MARITZA CASTILLO CASTANEDA</v>
          </cell>
          <cell r="F1159" t="str">
            <v>ASISTENCIAL</v>
          </cell>
          <cell r="G1159" t="str">
            <v>CARRERA ADMINISTRATIVA</v>
          </cell>
          <cell r="H1159" t="str">
            <v>C.A.</v>
          </cell>
          <cell r="I1159" t="str">
            <v>AUXILIAR AREA SALUD</v>
          </cell>
          <cell r="J1159">
            <v>412</v>
          </cell>
          <cell r="K1159">
            <v>17</v>
          </cell>
          <cell r="L1159">
            <v>36859</v>
          </cell>
        </row>
        <row r="1160">
          <cell r="F1160" t="str">
            <v>ASISTENCIAL</v>
          </cell>
          <cell r="G1160" t="str">
            <v>CARRERA ADMINISTRATIVA</v>
          </cell>
          <cell r="H1160" t="str">
            <v>V.D.</v>
          </cell>
          <cell r="I1160" t="str">
            <v>AUXILIAR AREA SALUD</v>
          </cell>
          <cell r="J1160">
            <v>412</v>
          </cell>
          <cell r="K1160">
            <v>17</v>
          </cell>
        </row>
        <row r="1161">
          <cell r="D1161">
            <v>51588003</v>
          </cell>
          <cell r="E1161" t="str">
            <v>MARIA JULIETA NIÑO DE NIÑO</v>
          </cell>
          <cell r="F1161" t="str">
            <v>ASISTENCIAL</v>
          </cell>
          <cell r="G1161" t="str">
            <v>CARRERA ADMINISTRATIVA</v>
          </cell>
          <cell r="H1161" t="str">
            <v>P.P.</v>
          </cell>
          <cell r="I1161" t="str">
            <v>AUXILIAR AREA SALUD</v>
          </cell>
          <cell r="J1161">
            <v>412</v>
          </cell>
          <cell r="K1161">
            <v>17</v>
          </cell>
          <cell r="L1161">
            <v>42037</v>
          </cell>
        </row>
        <row r="1162">
          <cell r="D1162">
            <v>51598720</v>
          </cell>
          <cell r="E1162" t="str">
            <v>LUZ MARTHA CHAPARRO TORRES</v>
          </cell>
          <cell r="F1162" t="str">
            <v>ASISTENCIAL</v>
          </cell>
          <cell r="G1162" t="str">
            <v>CARRERA ADMINISTRATIVA</v>
          </cell>
          <cell r="H1162" t="str">
            <v>P.P.</v>
          </cell>
          <cell r="I1162" t="str">
            <v>AUXILIAR AREA SALUD</v>
          </cell>
          <cell r="J1162">
            <v>412</v>
          </cell>
          <cell r="K1162">
            <v>17</v>
          </cell>
          <cell r="L1162">
            <v>42037</v>
          </cell>
        </row>
        <row r="1163">
          <cell r="D1163">
            <v>51608247</v>
          </cell>
          <cell r="E1163" t="str">
            <v>DIANA PATRICIA CHAVARRO VANEGAS</v>
          </cell>
          <cell r="F1163" t="str">
            <v>ASISTENCIAL</v>
          </cell>
          <cell r="G1163" t="str">
            <v>CARRERA ADMINISTRATIVA</v>
          </cell>
          <cell r="H1163" t="str">
            <v>P.P.</v>
          </cell>
          <cell r="I1163" t="str">
            <v>AUXILIAR AREA SALUD</v>
          </cell>
          <cell r="J1163">
            <v>412</v>
          </cell>
          <cell r="K1163">
            <v>17</v>
          </cell>
          <cell r="L1163">
            <v>42037</v>
          </cell>
        </row>
        <row r="1164">
          <cell r="D1164">
            <v>51615172</v>
          </cell>
          <cell r="E1164" t="str">
            <v>MARIELA PATARROYO COGUA</v>
          </cell>
          <cell r="F1164" t="str">
            <v>ASISTENCIAL</v>
          </cell>
          <cell r="G1164" t="str">
            <v>CARRERA ADMINISTRATIVA</v>
          </cell>
          <cell r="H1164" t="str">
            <v>C.A.</v>
          </cell>
          <cell r="I1164" t="str">
            <v>AUXILIAR AREA SALUD</v>
          </cell>
          <cell r="J1164">
            <v>412</v>
          </cell>
          <cell r="K1164">
            <v>17</v>
          </cell>
          <cell r="L1164">
            <v>32798</v>
          </cell>
        </row>
        <row r="1165">
          <cell r="D1165">
            <v>51623117</v>
          </cell>
          <cell r="E1165" t="str">
            <v>BEATRIZ TOCA DE VELANDIA</v>
          </cell>
          <cell r="F1165" t="str">
            <v>ASISTENCIAL</v>
          </cell>
          <cell r="G1165" t="str">
            <v>CARRERA ADMINISTRATIVA</v>
          </cell>
          <cell r="H1165" t="str">
            <v>C.A.</v>
          </cell>
          <cell r="I1165" t="str">
            <v>AUXILIAR AREA SALUD</v>
          </cell>
          <cell r="J1165">
            <v>412</v>
          </cell>
          <cell r="K1165">
            <v>17</v>
          </cell>
          <cell r="L1165">
            <v>30839</v>
          </cell>
        </row>
        <row r="1166">
          <cell r="D1166">
            <v>51657569</v>
          </cell>
          <cell r="E1166" t="str">
            <v>ALBA LUZ ÑAÑEZ BAMBAGUE</v>
          </cell>
          <cell r="F1166" t="str">
            <v>ASISTENCIAL</v>
          </cell>
          <cell r="G1166" t="str">
            <v>CARRERA ADMINISTRATIVA</v>
          </cell>
          <cell r="H1166" t="str">
            <v>C.A.</v>
          </cell>
          <cell r="I1166" t="str">
            <v>AUXILIAR AREA SALUD</v>
          </cell>
          <cell r="J1166">
            <v>412</v>
          </cell>
          <cell r="K1166">
            <v>17</v>
          </cell>
          <cell r="L1166">
            <v>36528</v>
          </cell>
        </row>
        <row r="1167">
          <cell r="D1167">
            <v>51668196</v>
          </cell>
          <cell r="E1167" t="str">
            <v>ANA JOSEFA GUERRA MORENO</v>
          </cell>
          <cell r="F1167" t="str">
            <v>ASISTENCIAL</v>
          </cell>
          <cell r="G1167" t="str">
            <v>CARRERA ADMINISTRATIVA</v>
          </cell>
          <cell r="H1167" t="str">
            <v>P.P.</v>
          </cell>
          <cell r="I1167" t="str">
            <v>AUXILIAR AREA SALUD</v>
          </cell>
          <cell r="J1167">
            <v>412</v>
          </cell>
          <cell r="K1167">
            <v>17</v>
          </cell>
          <cell r="L1167">
            <v>42037</v>
          </cell>
        </row>
        <row r="1168">
          <cell r="D1168">
            <v>51670265</v>
          </cell>
          <cell r="E1168" t="str">
            <v>VITALIA PEDRAZA GAONA</v>
          </cell>
          <cell r="F1168" t="str">
            <v>ASISTENCIAL</v>
          </cell>
          <cell r="G1168" t="str">
            <v>CARRERA ADMINISTRATIVA</v>
          </cell>
          <cell r="H1168" t="str">
            <v>P.P.</v>
          </cell>
          <cell r="I1168" t="str">
            <v>AUXILIAR AREA SALUD</v>
          </cell>
          <cell r="J1168">
            <v>412</v>
          </cell>
          <cell r="K1168">
            <v>17</v>
          </cell>
          <cell r="L1168">
            <v>42164</v>
          </cell>
        </row>
        <row r="1169">
          <cell r="D1169">
            <v>51683002</v>
          </cell>
          <cell r="E1169" t="str">
            <v>FLORALBA MUNOZ CLAVIJO</v>
          </cell>
          <cell r="F1169" t="str">
            <v>ASISTENCIAL</v>
          </cell>
          <cell r="G1169" t="str">
            <v>CARRERA ADMINISTRATIVA</v>
          </cell>
          <cell r="H1169" t="str">
            <v>C.A.</v>
          </cell>
          <cell r="I1169" t="str">
            <v>AUXILIAR AREA SALUD</v>
          </cell>
          <cell r="J1169">
            <v>412</v>
          </cell>
          <cell r="K1169">
            <v>17</v>
          </cell>
          <cell r="L1169">
            <v>31149</v>
          </cell>
        </row>
        <row r="1170">
          <cell r="D1170">
            <v>51741332</v>
          </cell>
          <cell r="E1170" t="str">
            <v>OLGA AVILA VARGAS</v>
          </cell>
          <cell r="F1170" t="str">
            <v>ASISTENCIAL</v>
          </cell>
          <cell r="G1170" t="str">
            <v>CARRERA ADMINISTRATIVA</v>
          </cell>
          <cell r="H1170" t="str">
            <v>P.P.</v>
          </cell>
          <cell r="I1170" t="str">
            <v>AUXILIAR AREA SALUD</v>
          </cell>
          <cell r="J1170">
            <v>412</v>
          </cell>
          <cell r="K1170">
            <v>17</v>
          </cell>
          <cell r="L1170">
            <v>37895</v>
          </cell>
        </row>
        <row r="1171">
          <cell r="D1171">
            <v>51754733</v>
          </cell>
          <cell r="E1171" t="str">
            <v>FRANCIA ELENA RICO TABARES</v>
          </cell>
          <cell r="F1171" t="str">
            <v>ASISTENCIAL</v>
          </cell>
          <cell r="G1171" t="str">
            <v>CARRERA ADMINISTRATIVA</v>
          </cell>
          <cell r="H1171" t="str">
            <v>C.A.</v>
          </cell>
          <cell r="I1171" t="str">
            <v>AUXILIAR AREA SALUD</v>
          </cell>
          <cell r="J1171">
            <v>412</v>
          </cell>
          <cell r="K1171">
            <v>17</v>
          </cell>
          <cell r="L1171">
            <v>32981</v>
          </cell>
        </row>
        <row r="1172">
          <cell r="D1172">
            <v>51784458</v>
          </cell>
          <cell r="E1172" t="str">
            <v xml:space="preserve">ROSA INES REINA </v>
          </cell>
          <cell r="F1172" t="str">
            <v>ASISTENCIAL</v>
          </cell>
          <cell r="G1172" t="str">
            <v>CARRERA ADMINISTRATIVA</v>
          </cell>
          <cell r="H1172" t="str">
            <v>P.P.</v>
          </cell>
          <cell r="I1172" t="str">
            <v>AUXILIAR AREA SALUD</v>
          </cell>
          <cell r="J1172">
            <v>412</v>
          </cell>
          <cell r="K1172">
            <v>17</v>
          </cell>
          <cell r="L1172">
            <v>42037</v>
          </cell>
        </row>
        <row r="1173">
          <cell r="D1173">
            <v>51835435</v>
          </cell>
          <cell r="E1173" t="str">
            <v>SONIA MUESES CERON</v>
          </cell>
          <cell r="F1173" t="str">
            <v>ASISTENCIAL</v>
          </cell>
          <cell r="G1173" t="str">
            <v>CARRERA ADMINISTRATIVA</v>
          </cell>
          <cell r="H1173" t="str">
            <v>P.P.</v>
          </cell>
          <cell r="I1173" t="str">
            <v>AUXILIAR AREA SALUD</v>
          </cell>
          <cell r="J1173">
            <v>412</v>
          </cell>
          <cell r="K1173">
            <v>17</v>
          </cell>
          <cell r="L1173">
            <v>42037</v>
          </cell>
        </row>
        <row r="1174">
          <cell r="D1174">
            <v>51842630</v>
          </cell>
          <cell r="E1174" t="str">
            <v>LUZ ESTELA SARMIENTO FARIAS</v>
          </cell>
          <cell r="F1174" t="str">
            <v>ASISTENCIAL</v>
          </cell>
          <cell r="G1174" t="str">
            <v>CARRERA ADMINISTRATIVA</v>
          </cell>
          <cell r="H1174" t="str">
            <v>P.P.</v>
          </cell>
          <cell r="I1174" t="str">
            <v>AUXILIAR AREA SALUD</v>
          </cell>
          <cell r="J1174">
            <v>412</v>
          </cell>
          <cell r="K1174">
            <v>17</v>
          </cell>
          <cell r="L1174">
            <v>37988</v>
          </cell>
        </row>
        <row r="1175">
          <cell r="D1175">
            <v>51898799</v>
          </cell>
          <cell r="E1175" t="str">
            <v>ALBA JEANNETTE RODRIGUEZ MARTINEZ</v>
          </cell>
          <cell r="F1175" t="str">
            <v>ASISTENCIAL</v>
          </cell>
          <cell r="G1175" t="str">
            <v>CARRERA ADMINISTRATIVA</v>
          </cell>
          <cell r="H1175" t="str">
            <v>C.A.</v>
          </cell>
          <cell r="I1175" t="str">
            <v>AUXILIAR AREA SALUD</v>
          </cell>
          <cell r="J1175">
            <v>412</v>
          </cell>
          <cell r="K1175">
            <v>17</v>
          </cell>
          <cell r="L1175">
            <v>34992</v>
          </cell>
        </row>
        <row r="1176">
          <cell r="D1176">
            <v>52005279</v>
          </cell>
          <cell r="E1176" t="str">
            <v xml:space="preserve">LUZ DARY ESPINEL SANDOVAL </v>
          </cell>
          <cell r="F1176" t="str">
            <v>ASISTENCIAL</v>
          </cell>
          <cell r="G1176" t="str">
            <v>CARRERA ADMINISTRATIVA</v>
          </cell>
          <cell r="H1176" t="str">
            <v>P.P.</v>
          </cell>
          <cell r="I1176" t="str">
            <v>AUXILIAR AREA SALUD</v>
          </cell>
          <cell r="J1176">
            <v>412</v>
          </cell>
          <cell r="K1176">
            <v>17</v>
          </cell>
          <cell r="L1176">
            <v>41583</v>
          </cell>
        </row>
        <row r="1177">
          <cell r="D1177">
            <v>52005296</v>
          </cell>
          <cell r="E1177" t="str">
            <v>DIANA ANGELICA AMAYA AVELLANEDA</v>
          </cell>
          <cell r="F1177" t="str">
            <v>ASISTENCIAL</v>
          </cell>
          <cell r="G1177" t="str">
            <v>CARRERA ADMINISTRATIVA</v>
          </cell>
          <cell r="H1177" t="str">
            <v>C.A.</v>
          </cell>
          <cell r="I1177" t="str">
            <v>AUXILIAR AREA SALUD</v>
          </cell>
          <cell r="J1177">
            <v>412</v>
          </cell>
          <cell r="K1177">
            <v>17</v>
          </cell>
          <cell r="L1177">
            <v>40703</v>
          </cell>
        </row>
        <row r="1178">
          <cell r="D1178">
            <v>52014374</v>
          </cell>
          <cell r="E1178" t="str">
            <v>SOFFY ANGELICA CASTILLO SANABRIA</v>
          </cell>
          <cell r="F1178" t="str">
            <v>ASISTENCIAL</v>
          </cell>
          <cell r="G1178" t="str">
            <v>CARRERA ADMINISTRATIVA</v>
          </cell>
          <cell r="H1178" t="str">
            <v>P.P.</v>
          </cell>
          <cell r="I1178" t="str">
            <v>AUXILIAR AREA SALUD</v>
          </cell>
          <cell r="J1178">
            <v>412</v>
          </cell>
          <cell r="K1178">
            <v>17</v>
          </cell>
          <cell r="L1178">
            <v>36973</v>
          </cell>
        </row>
        <row r="1179">
          <cell r="D1179">
            <v>52032885</v>
          </cell>
          <cell r="E1179" t="str">
            <v>ROSI TRIANA ROJAS</v>
          </cell>
          <cell r="F1179" t="str">
            <v>ASISTENCIAL</v>
          </cell>
          <cell r="G1179" t="str">
            <v>CARRERA ADMINISTRATIVA</v>
          </cell>
          <cell r="H1179" t="str">
            <v>P.P.</v>
          </cell>
          <cell r="I1179" t="str">
            <v>AUXILIAR AREA SALUD</v>
          </cell>
          <cell r="J1179">
            <v>412</v>
          </cell>
          <cell r="K1179">
            <v>17</v>
          </cell>
          <cell r="L1179">
            <v>42037</v>
          </cell>
        </row>
        <row r="1180">
          <cell r="D1180">
            <v>52048459</v>
          </cell>
          <cell r="E1180" t="str">
            <v>FELISA SALGADO MORALES</v>
          </cell>
          <cell r="F1180" t="str">
            <v>ASISTENCIAL</v>
          </cell>
          <cell r="G1180" t="str">
            <v>CARRERA ADMINISTRATIVA</v>
          </cell>
          <cell r="H1180" t="str">
            <v>P.P.</v>
          </cell>
          <cell r="I1180" t="str">
            <v>AUXILIAR AREA SALUD</v>
          </cell>
          <cell r="J1180">
            <v>412</v>
          </cell>
          <cell r="K1180">
            <v>17</v>
          </cell>
          <cell r="L1180">
            <v>37029</v>
          </cell>
        </row>
        <row r="1181">
          <cell r="D1181">
            <v>52050233</v>
          </cell>
          <cell r="E1181" t="str">
            <v>ADRIANA ESMERALDA BURITICA TORRES</v>
          </cell>
          <cell r="F1181" t="str">
            <v>ASISTENCIAL</v>
          </cell>
          <cell r="G1181" t="str">
            <v>CARRERA ADMINISTRATIVA</v>
          </cell>
          <cell r="H1181" t="str">
            <v>C.A.</v>
          </cell>
          <cell r="I1181" t="str">
            <v>AUXILIAR AREA SALUD</v>
          </cell>
          <cell r="J1181">
            <v>412</v>
          </cell>
          <cell r="K1181">
            <v>17</v>
          </cell>
          <cell r="L1181">
            <v>36643</v>
          </cell>
        </row>
        <row r="1182">
          <cell r="D1182">
            <v>52058487</v>
          </cell>
          <cell r="E1182" t="str">
            <v>ANGELA MARIA ZARATE PEREZ</v>
          </cell>
          <cell r="F1182" t="str">
            <v>ASISTENCIAL</v>
          </cell>
          <cell r="G1182" t="str">
            <v>CARRERA ADMINISTRATIVA</v>
          </cell>
          <cell r="H1182" t="str">
            <v>P.P.</v>
          </cell>
          <cell r="I1182" t="str">
            <v>AUXILIAR AREA SALUD</v>
          </cell>
          <cell r="J1182">
            <v>412</v>
          </cell>
          <cell r="K1182">
            <v>17</v>
          </cell>
          <cell r="L1182">
            <v>42037</v>
          </cell>
        </row>
        <row r="1183">
          <cell r="F1183" t="str">
            <v>ASISTENCIAL</v>
          </cell>
          <cell r="G1183" t="str">
            <v>CARRERA ADMINISTRATIVA</v>
          </cell>
          <cell r="H1183" t="str">
            <v>V.D.</v>
          </cell>
          <cell r="I1183" t="str">
            <v>AUXILIAR AREA SALUD</v>
          </cell>
          <cell r="J1183">
            <v>412</v>
          </cell>
          <cell r="K1183">
            <v>17</v>
          </cell>
        </row>
        <row r="1184">
          <cell r="D1184">
            <v>52100854</v>
          </cell>
          <cell r="E1184" t="str">
            <v xml:space="preserve">LUZ ESMERALDA MORENO ZAMBRANO </v>
          </cell>
          <cell r="F1184" t="str">
            <v>ASISTENCIAL</v>
          </cell>
          <cell r="G1184" t="str">
            <v>CARRERA ADMINISTRATIVA</v>
          </cell>
          <cell r="H1184" t="str">
            <v>P.P.</v>
          </cell>
          <cell r="I1184" t="str">
            <v>AUXILIAR AREA SALUD</v>
          </cell>
          <cell r="J1184">
            <v>412</v>
          </cell>
          <cell r="K1184">
            <v>17</v>
          </cell>
          <cell r="L1184">
            <v>41583</v>
          </cell>
        </row>
        <row r="1185">
          <cell r="D1185">
            <v>52145792</v>
          </cell>
          <cell r="E1185" t="str">
            <v xml:space="preserve">ELIANA PINZON RUEDA </v>
          </cell>
          <cell r="F1185" t="str">
            <v>ASISTENCIAL</v>
          </cell>
          <cell r="G1185" t="str">
            <v>CARRERA ADMINISTRATIVA</v>
          </cell>
          <cell r="H1185" t="str">
            <v>P.P.</v>
          </cell>
          <cell r="I1185" t="str">
            <v>AUXILIAR AREA SALUD</v>
          </cell>
          <cell r="J1185">
            <v>412</v>
          </cell>
          <cell r="K1185">
            <v>17</v>
          </cell>
          <cell r="L1185">
            <v>41583</v>
          </cell>
        </row>
        <row r="1186">
          <cell r="D1186">
            <v>52156744</v>
          </cell>
          <cell r="E1186" t="str">
            <v>MONICA ASTRID CAMACHO MOYA</v>
          </cell>
          <cell r="F1186" t="str">
            <v>ASISTENCIAL</v>
          </cell>
          <cell r="G1186" t="str">
            <v>CARRERA ADMINISTRATIVA</v>
          </cell>
          <cell r="H1186" t="str">
            <v>C.A.</v>
          </cell>
          <cell r="I1186" t="str">
            <v>AUXILIAR AREA SALUD</v>
          </cell>
          <cell r="J1186">
            <v>412</v>
          </cell>
          <cell r="K1186">
            <v>17</v>
          </cell>
          <cell r="L1186">
            <v>36973</v>
          </cell>
        </row>
        <row r="1187">
          <cell r="D1187">
            <v>52234159</v>
          </cell>
          <cell r="E1187" t="str">
            <v>ROSA LILIANA ESPITIA ESCARRAGA</v>
          </cell>
          <cell r="F1187" t="str">
            <v>ASISTENCIAL</v>
          </cell>
          <cell r="G1187" t="str">
            <v>CARRERA ADMINISTRATIVA</v>
          </cell>
          <cell r="H1187" t="str">
            <v>C.A.</v>
          </cell>
          <cell r="I1187" t="str">
            <v>AUXILIAR AREA SALUD</v>
          </cell>
          <cell r="J1187">
            <v>412</v>
          </cell>
          <cell r="K1187">
            <v>17</v>
          </cell>
          <cell r="L1187">
            <v>37893</v>
          </cell>
        </row>
        <row r="1188">
          <cell r="D1188">
            <v>52334402</v>
          </cell>
          <cell r="E1188" t="str">
            <v>SAYDA MILENA TORRES PAJOY</v>
          </cell>
          <cell r="F1188" t="str">
            <v>ASISTENCIAL</v>
          </cell>
          <cell r="G1188" t="str">
            <v>CARRERA ADMINISTRATIVA</v>
          </cell>
          <cell r="H1188" t="str">
            <v>C.A.</v>
          </cell>
          <cell r="I1188" t="str">
            <v>AUXILIAR AREA SALUD</v>
          </cell>
          <cell r="J1188">
            <v>412</v>
          </cell>
          <cell r="K1188">
            <v>17</v>
          </cell>
          <cell r="L1188">
            <v>35178</v>
          </cell>
        </row>
        <row r="1189">
          <cell r="D1189">
            <v>52340436</v>
          </cell>
          <cell r="E1189" t="str">
            <v>ANA MARISOL LOPEZ GARCIA</v>
          </cell>
          <cell r="F1189" t="str">
            <v>ASISTENCIAL</v>
          </cell>
          <cell r="G1189" t="str">
            <v>CARRERA ADMINISTRATIVA</v>
          </cell>
          <cell r="H1189" t="str">
            <v>C.A.</v>
          </cell>
          <cell r="I1189" t="str">
            <v>AUXILIAR AREA SALUD</v>
          </cell>
          <cell r="J1189">
            <v>412</v>
          </cell>
          <cell r="K1189">
            <v>17</v>
          </cell>
          <cell r="L1189">
            <v>35928</v>
          </cell>
        </row>
        <row r="1190">
          <cell r="D1190">
            <v>52353303</v>
          </cell>
          <cell r="E1190" t="str">
            <v>DIANA XIMENA TAUTIVA LANCHEROS</v>
          </cell>
          <cell r="F1190" t="str">
            <v>ASISTENCIAL</v>
          </cell>
          <cell r="G1190" t="str">
            <v>CARRERA ADMINISTRATIVA</v>
          </cell>
          <cell r="H1190" t="str">
            <v>C.A.</v>
          </cell>
          <cell r="I1190" t="str">
            <v>AUXILIAR AREA SALUD</v>
          </cell>
          <cell r="J1190">
            <v>412</v>
          </cell>
          <cell r="K1190">
            <v>17</v>
          </cell>
          <cell r="L1190">
            <v>36850</v>
          </cell>
        </row>
        <row r="1191">
          <cell r="D1191">
            <v>52381814</v>
          </cell>
          <cell r="E1191" t="str">
            <v xml:space="preserve">ANDREA PAOLA ORTEGA GUTIERREZ </v>
          </cell>
          <cell r="F1191" t="str">
            <v>ASISTENCIAL</v>
          </cell>
          <cell r="G1191" t="str">
            <v>CARRERA ADMINISTRATIVA</v>
          </cell>
          <cell r="H1191" t="str">
            <v>P.P.</v>
          </cell>
          <cell r="I1191" t="str">
            <v>AUXILIAR AREA SALUD</v>
          </cell>
          <cell r="J1191">
            <v>412</v>
          </cell>
          <cell r="K1191">
            <v>17</v>
          </cell>
          <cell r="L1191">
            <v>41583</v>
          </cell>
        </row>
        <row r="1192">
          <cell r="D1192">
            <v>52384311</v>
          </cell>
          <cell r="E1192" t="str">
            <v>MAYIBE GARZON CASTILLO</v>
          </cell>
          <cell r="F1192" t="str">
            <v>ASISTENCIAL</v>
          </cell>
          <cell r="G1192" t="str">
            <v>CARRERA ADMINISTRATIVA</v>
          </cell>
          <cell r="H1192" t="str">
            <v>C.A.</v>
          </cell>
          <cell r="I1192" t="str">
            <v>AUXILIAR AREA SALUD</v>
          </cell>
          <cell r="J1192">
            <v>412</v>
          </cell>
          <cell r="K1192">
            <v>17</v>
          </cell>
          <cell r="L1192">
            <v>37445</v>
          </cell>
        </row>
        <row r="1193">
          <cell r="D1193">
            <v>52489500</v>
          </cell>
          <cell r="E1193" t="str">
            <v>ANDREA VIVIANA PINEDA VELASQUEZ</v>
          </cell>
          <cell r="F1193" t="str">
            <v>ASISTENCIAL</v>
          </cell>
          <cell r="G1193" t="str">
            <v>CARRERA ADMINISTRATIVA</v>
          </cell>
          <cell r="H1193" t="str">
            <v>P.P.</v>
          </cell>
          <cell r="I1193" t="str">
            <v>AUXILIAR AREA SALUD</v>
          </cell>
          <cell r="J1193">
            <v>412</v>
          </cell>
          <cell r="K1193">
            <v>17</v>
          </cell>
          <cell r="L1193">
            <v>42037</v>
          </cell>
        </row>
        <row r="1194">
          <cell r="D1194">
            <v>52490463</v>
          </cell>
          <cell r="E1194" t="str">
            <v>MARTHA INES ROMERO JIMENEZ</v>
          </cell>
          <cell r="F1194" t="str">
            <v>ASISTENCIAL</v>
          </cell>
          <cell r="G1194" t="str">
            <v>CARRERA ADMINISTRATIVA</v>
          </cell>
          <cell r="H1194" t="str">
            <v>P.P.</v>
          </cell>
          <cell r="I1194" t="str">
            <v>AUXILIAR AREA SALUD</v>
          </cell>
          <cell r="J1194">
            <v>412</v>
          </cell>
          <cell r="K1194">
            <v>17</v>
          </cell>
          <cell r="L1194">
            <v>42037</v>
          </cell>
        </row>
        <row r="1195">
          <cell r="D1195">
            <v>52493166</v>
          </cell>
          <cell r="E1195" t="str">
            <v>ZULAY ADRIANA PIZA GAMBOA</v>
          </cell>
          <cell r="F1195" t="str">
            <v>ASISTENCIAL</v>
          </cell>
          <cell r="G1195" t="str">
            <v>CARRERA ADMINISTRATIVA</v>
          </cell>
          <cell r="H1195" t="str">
            <v>P.P.</v>
          </cell>
          <cell r="I1195" t="str">
            <v>AUXILIAR AREA SALUD</v>
          </cell>
          <cell r="J1195">
            <v>412</v>
          </cell>
          <cell r="K1195">
            <v>17</v>
          </cell>
          <cell r="L1195">
            <v>42037</v>
          </cell>
        </row>
        <row r="1196">
          <cell r="D1196">
            <v>52556746</v>
          </cell>
          <cell r="E1196" t="str">
            <v>ALEJANDRA GARCIA MURTE</v>
          </cell>
          <cell r="F1196" t="str">
            <v>ASISTENCIAL</v>
          </cell>
          <cell r="G1196" t="str">
            <v>CARRERA ADMINISTRATIVA</v>
          </cell>
          <cell r="H1196" t="str">
            <v>C.A.</v>
          </cell>
          <cell r="I1196" t="str">
            <v>AUXILIAR AREA SALUD</v>
          </cell>
          <cell r="J1196">
            <v>412</v>
          </cell>
          <cell r="K1196">
            <v>17</v>
          </cell>
          <cell r="L1196">
            <v>36850</v>
          </cell>
        </row>
        <row r="1197">
          <cell r="D1197">
            <v>52561136</v>
          </cell>
          <cell r="E1197" t="str">
            <v>LUZ MARINA CASTELLANOS MARIN</v>
          </cell>
          <cell r="F1197" t="str">
            <v>ASISTENCIAL</v>
          </cell>
          <cell r="G1197" t="str">
            <v>CARRERA ADMINISTRATIVA</v>
          </cell>
          <cell r="H1197" t="str">
            <v>C.A.</v>
          </cell>
          <cell r="I1197" t="str">
            <v>AUXILIAR AREA SALUD</v>
          </cell>
          <cell r="J1197">
            <v>412</v>
          </cell>
          <cell r="K1197">
            <v>17</v>
          </cell>
          <cell r="L1197">
            <v>35486</v>
          </cell>
        </row>
        <row r="1198">
          <cell r="D1198">
            <v>52588669</v>
          </cell>
          <cell r="E1198" t="str">
            <v>LUZ ANGELA LOPEZ GARCIA</v>
          </cell>
          <cell r="F1198" t="str">
            <v>ASISTENCIAL</v>
          </cell>
          <cell r="G1198" t="str">
            <v>CARRERA ADMINISTRATIVA</v>
          </cell>
          <cell r="H1198" t="str">
            <v>C.A.</v>
          </cell>
          <cell r="I1198" t="str">
            <v>AUXILIAR AREA SALUD</v>
          </cell>
          <cell r="J1198">
            <v>412</v>
          </cell>
          <cell r="K1198">
            <v>17</v>
          </cell>
          <cell r="L1198">
            <v>37508</v>
          </cell>
        </row>
        <row r="1199">
          <cell r="D1199">
            <v>52703555</v>
          </cell>
          <cell r="E1199" t="str">
            <v>MARIA CATALINA MERCHAN CASTRO</v>
          </cell>
          <cell r="F1199" t="str">
            <v>ASISTENCIAL</v>
          </cell>
          <cell r="G1199" t="str">
            <v>CARRERA ADMINISTRATIVA</v>
          </cell>
          <cell r="H1199" t="str">
            <v>P.P.</v>
          </cell>
          <cell r="I1199" t="str">
            <v>AUXILIAR AREA SALUD</v>
          </cell>
          <cell r="J1199">
            <v>412</v>
          </cell>
          <cell r="K1199">
            <v>17</v>
          </cell>
          <cell r="L1199">
            <v>42037</v>
          </cell>
        </row>
        <row r="1200">
          <cell r="D1200">
            <v>52786887</v>
          </cell>
          <cell r="E1200" t="str">
            <v>LUZ DARY GONZALEZ BARON</v>
          </cell>
          <cell r="F1200" t="str">
            <v>ASISTENCIAL</v>
          </cell>
          <cell r="G1200" t="str">
            <v>CARRERA ADMINISTRATIVA</v>
          </cell>
          <cell r="H1200" t="str">
            <v>P.P.</v>
          </cell>
          <cell r="I1200" t="str">
            <v>AUXILIAR AREA SALUD</v>
          </cell>
          <cell r="J1200">
            <v>412</v>
          </cell>
          <cell r="K1200">
            <v>17</v>
          </cell>
          <cell r="L1200">
            <v>42037</v>
          </cell>
        </row>
        <row r="1201">
          <cell r="D1201">
            <v>52794252</v>
          </cell>
          <cell r="E1201" t="str">
            <v>LADY ELIZABETH ALFONSO VILLAMIL</v>
          </cell>
          <cell r="F1201" t="str">
            <v>ASISTENCIAL</v>
          </cell>
          <cell r="G1201" t="str">
            <v>CARRERA ADMINISTRATIVA</v>
          </cell>
          <cell r="H1201" t="str">
            <v>P.P.</v>
          </cell>
          <cell r="I1201" t="str">
            <v>AUXILIAR AREA SALUD</v>
          </cell>
          <cell r="J1201">
            <v>412</v>
          </cell>
          <cell r="K1201">
            <v>17</v>
          </cell>
          <cell r="L1201">
            <v>42037</v>
          </cell>
        </row>
        <row r="1202">
          <cell r="D1202">
            <v>52807851</v>
          </cell>
          <cell r="E1202" t="str">
            <v>JOHANNA BARRETO GARCIA</v>
          </cell>
          <cell r="F1202" t="str">
            <v>ASISTENCIAL</v>
          </cell>
          <cell r="G1202" t="str">
            <v>CARRERA ADMINISTRATIVA</v>
          </cell>
          <cell r="H1202" t="str">
            <v>C.A.</v>
          </cell>
          <cell r="I1202" t="str">
            <v>AUXILIAR AREA SALUD</v>
          </cell>
          <cell r="J1202">
            <v>412</v>
          </cell>
          <cell r="K1202">
            <v>17</v>
          </cell>
          <cell r="L1202">
            <v>40682</v>
          </cell>
        </row>
        <row r="1203">
          <cell r="D1203">
            <v>52808189</v>
          </cell>
          <cell r="E1203" t="str">
            <v>YENNY CONSTANZA FONSECA VARGAS</v>
          </cell>
          <cell r="F1203" t="str">
            <v>ASISTENCIAL</v>
          </cell>
          <cell r="G1203" t="str">
            <v>CARRERA ADMINISTRATIVA</v>
          </cell>
          <cell r="H1203" t="str">
            <v>P.P.</v>
          </cell>
          <cell r="I1203" t="str">
            <v>AUXILIAR AREA SALUD</v>
          </cell>
          <cell r="J1203">
            <v>412</v>
          </cell>
          <cell r="K1203">
            <v>17</v>
          </cell>
          <cell r="L1203">
            <v>42037</v>
          </cell>
        </row>
        <row r="1204">
          <cell r="D1204">
            <v>52824680</v>
          </cell>
          <cell r="E1204" t="str">
            <v>ADRIANA DURAN LEON</v>
          </cell>
          <cell r="F1204" t="str">
            <v>ASISTENCIAL</v>
          </cell>
          <cell r="G1204" t="str">
            <v>CARRERA ADMINISTRATIVA</v>
          </cell>
          <cell r="H1204" t="str">
            <v>C.A.</v>
          </cell>
          <cell r="I1204" t="str">
            <v>AUXILIAR AREA SALUD</v>
          </cell>
          <cell r="J1204">
            <v>412</v>
          </cell>
          <cell r="K1204">
            <v>17</v>
          </cell>
          <cell r="L1204">
            <v>37501</v>
          </cell>
        </row>
        <row r="1205">
          <cell r="D1205">
            <v>52847721</v>
          </cell>
          <cell r="E1205" t="str">
            <v>NILEN ASTRID URIBE TAPIERO</v>
          </cell>
          <cell r="F1205" t="str">
            <v>ASISTENCIAL</v>
          </cell>
          <cell r="G1205" t="str">
            <v>CARRERA ADMINISTRATIVA</v>
          </cell>
          <cell r="H1205" t="str">
            <v>P.P.</v>
          </cell>
          <cell r="I1205" t="str">
            <v>AUXILIAR AREA SALUD</v>
          </cell>
          <cell r="J1205">
            <v>412</v>
          </cell>
          <cell r="K1205">
            <v>17</v>
          </cell>
          <cell r="L1205">
            <v>42037</v>
          </cell>
        </row>
        <row r="1206">
          <cell r="D1206">
            <v>52911997</v>
          </cell>
          <cell r="E1206" t="str">
            <v>ADRIANA MARIA JIMENEZ GARZON</v>
          </cell>
          <cell r="F1206" t="str">
            <v>ASISTENCIAL</v>
          </cell>
          <cell r="G1206" t="str">
            <v>CARRERA ADMINISTRATIVA</v>
          </cell>
          <cell r="H1206" t="str">
            <v>C.A.</v>
          </cell>
          <cell r="I1206" t="str">
            <v>AUXILIAR AREA SALUD</v>
          </cell>
          <cell r="J1206">
            <v>412</v>
          </cell>
          <cell r="K1206">
            <v>17</v>
          </cell>
          <cell r="L1206">
            <v>37988</v>
          </cell>
        </row>
        <row r="1207">
          <cell r="D1207">
            <v>52917167</v>
          </cell>
          <cell r="E1207" t="str">
            <v>YINNA PAOLA MORA SOSA</v>
          </cell>
          <cell r="F1207" t="str">
            <v>ASISTENCIAL</v>
          </cell>
          <cell r="G1207" t="str">
            <v>CARRERA ADMINISTRATIVA</v>
          </cell>
          <cell r="H1207" t="str">
            <v>P.P.</v>
          </cell>
          <cell r="I1207" t="str">
            <v>AUXILIAR AREA SALUD</v>
          </cell>
          <cell r="J1207">
            <v>412</v>
          </cell>
          <cell r="K1207">
            <v>17</v>
          </cell>
          <cell r="L1207">
            <v>42037</v>
          </cell>
        </row>
        <row r="1208">
          <cell r="D1208">
            <v>52985108</v>
          </cell>
          <cell r="E1208" t="str">
            <v>BLANCA PATRICIA PRIETO RODRIGUEZ</v>
          </cell>
          <cell r="F1208" t="str">
            <v>ASISTENCIAL</v>
          </cell>
          <cell r="G1208" t="str">
            <v>CARRERA ADMINISTRATIVA</v>
          </cell>
          <cell r="H1208" t="str">
            <v>P.P.</v>
          </cell>
          <cell r="I1208" t="str">
            <v>AUXILIAR AREA SALUD</v>
          </cell>
          <cell r="J1208">
            <v>412</v>
          </cell>
          <cell r="K1208">
            <v>17</v>
          </cell>
          <cell r="L1208">
            <v>42037</v>
          </cell>
        </row>
        <row r="1209">
          <cell r="D1209">
            <v>53892855</v>
          </cell>
          <cell r="E1209" t="str">
            <v>DIANA MARSELA MONTOYA SEPULVEDA</v>
          </cell>
          <cell r="F1209" t="str">
            <v>ASISTENCIAL</v>
          </cell>
          <cell r="G1209" t="str">
            <v>CARRERA ADMINISTRATIVA</v>
          </cell>
          <cell r="H1209" t="str">
            <v>P.P.</v>
          </cell>
          <cell r="I1209" t="str">
            <v>AUXILIAR AREA SALUD</v>
          </cell>
          <cell r="J1209">
            <v>412</v>
          </cell>
          <cell r="K1209">
            <v>17</v>
          </cell>
          <cell r="L1209">
            <v>42037</v>
          </cell>
        </row>
        <row r="1210">
          <cell r="D1210">
            <v>55168016</v>
          </cell>
          <cell r="E1210" t="str">
            <v xml:space="preserve">NURY ORTIZ LEON </v>
          </cell>
          <cell r="F1210" t="str">
            <v>ASISTENCIAL</v>
          </cell>
          <cell r="G1210" t="str">
            <v>CARRERA ADMINISTRATIVA</v>
          </cell>
          <cell r="H1210" t="str">
            <v>P.P.</v>
          </cell>
          <cell r="I1210" t="str">
            <v>AUXILIAR AREA SALUD</v>
          </cell>
          <cell r="J1210">
            <v>412</v>
          </cell>
          <cell r="K1210">
            <v>17</v>
          </cell>
          <cell r="L1210">
            <v>41583</v>
          </cell>
        </row>
        <row r="1211">
          <cell r="D1211">
            <v>59671734</v>
          </cell>
          <cell r="E1211" t="str">
            <v>JEANNET TORRES CENTENO</v>
          </cell>
          <cell r="F1211" t="str">
            <v>ASISTENCIAL</v>
          </cell>
          <cell r="G1211" t="str">
            <v>CARRERA ADMINISTRATIVA</v>
          </cell>
          <cell r="H1211" t="str">
            <v>P.P.</v>
          </cell>
          <cell r="I1211" t="str">
            <v>AUXILIAR AREA SALUD</v>
          </cell>
          <cell r="J1211">
            <v>412</v>
          </cell>
          <cell r="K1211">
            <v>17</v>
          </cell>
          <cell r="L1211">
            <v>41687</v>
          </cell>
        </row>
        <row r="1212">
          <cell r="D1212">
            <v>60300627</v>
          </cell>
          <cell r="E1212" t="str">
            <v xml:space="preserve">MELBA LUZ BECERRA BOTIA </v>
          </cell>
          <cell r="F1212" t="str">
            <v>ASISTENCIAL</v>
          </cell>
          <cell r="G1212" t="str">
            <v>CARRERA ADMINISTRATIVA</v>
          </cell>
          <cell r="H1212" t="str">
            <v>P.P.</v>
          </cell>
          <cell r="I1212" t="str">
            <v>AUXILIAR AREA SALUD</v>
          </cell>
          <cell r="J1212">
            <v>412</v>
          </cell>
          <cell r="K1212">
            <v>17</v>
          </cell>
          <cell r="L1212">
            <v>41583</v>
          </cell>
        </row>
        <row r="1213">
          <cell r="D1213">
            <v>79203499</v>
          </cell>
          <cell r="E1213" t="str">
            <v>WILLIAM ALBERTO VASQUEZ SOTO</v>
          </cell>
          <cell r="F1213" t="str">
            <v>ASISTENCIAL</v>
          </cell>
          <cell r="G1213" t="str">
            <v>CARRERA ADMINISTRATIVA</v>
          </cell>
          <cell r="H1213" t="str">
            <v>C.A.</v>
          </cell>
          <cell r="I1213" t="str">
            <v>AUXILIAR AREA SALUD</v>
          </cell>
          <cell r="J1213">
            <v>412</v>
          </cell>
          <cell r="K1213">
            <v>17</v>
          </cell>
          <cell r="L1213">
            <v>37119</v>
          </cell>
        </row>
        <row r="1214">
          <cell r="D1214">
            <v>79290142</v>
          </cell>
          <cell r="E1214" t="str">
            <v>LUIS ALEJANDRO PIÑEROS LONDONO</v>
          </cell>
          <cell r="F1214" t="str">
            <v>ASISTENCIAL</v>
          </cell>
          <cell r="G1214" t="str">
            <v>CARRERA ADMINISTRATIVA</v>
          </cell>
          <cell r="H1214" t="str">
            <v>P.P.</v>
          </cell>
          <cell r="I1214" t="str">
            <v>AUXILIAR AREA SALUD</v>
          </cell>
          <cell r="J1214">
            <v>412</v>
          </cell>
          <cell r="K1214">
            <v>17</v>
          </cell>
          <cell r="L1214">
            <v>33416</v>
          </cell>
        </row>
        <row r="1215">
          <cell r="D1215">
            <v>79387882</v>
          </cell>
          <cell r="E1215" t="str">
            <v>JORGE WILLIAM GARCIA CALDERON</v>
          </cell>
          <cell r="F1215" t="str">
            <v>ASISTENCIAL</v>
          </cell>
          <cell r="G1215" t="str">
            <v>CARRERA ADMINISTRATIVA</v>
          </cell>
          <cell r="H1215" t="str">
            <v>C.A.</v>
          </cell>
          <cell r="I1215" t="str">
            <v>AUXILIAR AREA SALUD</v>
          </cell>
          <cell r="J1215">
            <v>412</v>
          </cell>
          <cell r="K1215">
            <v>17</v>
          </cell>
          <cell r="L1215">
            <v>35054</v>
          </cell>
        </row>
        <row r="1216">
          <cell r="D1216">
            <v>79836125</v>
          </cell>
          <cell r="E1216" t="str">
            <v>CARLOS ALBERTO PINZON PEREZ</v>
          </cell>
          <cell r="F1216" t="str">
            <v>ASISTENCIAL</v>
          </cell>
          <cell r="G1216" t="str">
            <v>CARRERA ADMINISTRATIVA</v>
          </cell>
          <cell r="H1216" t="str">
            <v>C.A.</v>
          </cell>
          <cell r="I1216" t="str">
            <v>AUXILIAR AREA SALUD</v>
          </cell>
          <cell r="J1216">
            <v>412</v>
          </cell>
          <cell r="K1216">
            <v>17</v>
          </cell>
          <cell r="L1216">
            <v>38019</v>
          </cell>
        </row>
        <row r="1217">
          <cell r="D1217">
            <v>79975186</v>
          </cell>
          <cell r="E1217" t="str">
            <v>JUAN CARLOS SALAZAR PINEDA</v>
          </cell>
          <cell r="F1217" t="str">
            <v>ASISTENCIAL</v>
          </cell>
          <cell r="G1217" t="str">
            <v>CARRERA ADMINISTRATIVA</v>
          </cell>
          <cell r="H1217" t="str">
            <v>C.A.</v>
          </cell>
          <cell r="I1217" t="str">
            <v>AUXILIAR AREA SALUD</v>
          </cell>
          <cell r="J1217">
            <v>412</v>
          </cell>
          <cell r="K1217">
            <v>17</v>
          </cell>
          <cell r="L1217">
            <v>40673</v>
          </cell>
        </row>
        <row r="1218">
          <cell r="D1218">
            <v>80913619</v>
          </cell>
          <cell r="E1218" t="str">
            <v>JULIAN ANDRES MORENO BONILLA</v>
          </cell>
          <cell r="F1218" t="str">
            <v>ASISTENCIAL</v>
          </cell>
          <cell r="G1218" t="str">
            <v>CARRERA ADMINISTRATIVA</v>
          </cell>
          <cell r="H1218" t="str">
            <v>P.P.</v>
          </cell>
          <cell r="I1218" t="str">
            <v>AUXILIAR AREA SALUD</v>
          </cell>
          <cell r="J1218">
            <v>412</v>
          </cell>
          <cell r="K1218">
            <v>17</v>
          </cell>
          <cell r="L1218">
            <v>42037</v>
          </cell>
        </row>
        <row r="1219">
          <cell r="D1219">
            <v>93206123</v>
          </cell>
          <cell r="E1219" t="str">
            <v>SERGIO AUGUSTO RODRIGUEZ CASTRO</v>
          </cell>
          <cell r="F1219" t="str">
            <v>ASISTENCIAL</v>
          </cell>
          <cell r="G1219" t="str">
            <v>CARRERA ADMINISTRATIVA</v>
          </cell>
          <cell r="H1219" t="str">
            <v>P.P.</v>
          </cell>
          <cell r="I1219" t="str">
            <v>AUXILIAR AREA SALUD</v>
          </cell>
          <cell r="J1219">
            <v>412</v>
          </cell>
          <cell r="K1219">
            <v>17</v>
          </cell>
          <cell r="L1219">
            <v>42037</v>
          </cell>
        </row>
        <row r="1220">
          <cell r="D1220">
            <v>1010170352</v>
          </cell>
          <cell r="E1220" t="str">
            <v>EDITT YUGENIA BOHORQUEZ DIAZ</v>
          </cell>
          <cell r="F1220" t="str">
            <v>ASISTENCIAL</v>
          </cell>
          <cell r="G1220" t="str">
            <v>CARRERA ADMINISTRATIVA</v>
          </cell>
          <cell r="H1220" t="str">
            <v>P.P.</v>
          </cell>
          <cell r="I1220" t="str">
            <v>AUXILIAR AREA SALUD</v>
          </cell>
          <cell r="J1220">
            <v>412</v>
          </cell>
          <cell r="K1220">
            <v>17</v>
          </cell>
          <cell r="L1220">
            <v>42037</v>
          </cell>
        </row>
        <row r="1221">
          <cell r="D1221">
            <v>1016033355</v>
          </cell>
          <cell r="E1221" t="str">
            <v>NATALY YIBETH OSTOS COLORADO</v>
          </cell>
          <cell r="F1221" t="str">
            <v>ASISTENCIAL</v>
          </cell>
          <cell r="G1221" t="str">
            <v>CARRERA ADMINISTRATIVA</v>
          </cell>
          <cell r="H1221" t="str">
            <v>P.P.</v>
          </cell>
          <cell r="I1221" t="str">
            <v>AUXILIAR AREA SALUD</v>
          </cell>
          <cell r="J1221">
            <v>412</v>
          </cell>
          <cell r="K1221">
            <v>17</v>
          </cell>
          <cell r="L1221">
            <v>42037</v>
          </cell>
        </row>
        <row r="1222">
          <cell r="D1222">
            <v>1032368783</v>
          </cell>
          <cell r="E1222" t="str">
            <v xml:space="preserve">DORA ANGELA GUIOT TOVAR </v>
          </cell>
          <cell r="F1222" t="str">
            <v>ASISTENCIAL</v>
          </cell>
          <cell r="G1222" t="str">
            <v>CARRERA ADMINISTRATIVA</v>
          </cell>
          <cell r="H1222" t="str">
            <v>P.P.</v>
          </cell>
          <cell r="I1222" t="str">
            <v>AUXILIAR AREA SALUD</v>
          </cell>
          <cell r="J1222">
            <v>412</v>
          </cell>
          <cell r="K1222">
            <v>17</v>
          </cell>
          <cell r="L1222">
            <v>41583</v>
          </cell>
        </row>
        <row r="1223">
          <cell r="D1223">
            <v>1053340006</v>
          </cell>
          <cell r="E1223" t="str">
            <v>ANDREA CAROLINA PULIDO PORRAS</v>
          </cell>
          <cell r="F1223" t="str">
            <v>ASISTENCIAL</v>
          </cell>
          <cell r="G1223" t="str">
            <v>CARRERA ADMINISTRATIVA</v>
          </cell>
          <cell r="H1223" t="str">
            <v>P.P.</v>
          </cell>
          <cell r="I1223" t="str">
            <v>AUXILIAR AREA SALUD</v>
          </cell>
          <cell r="J1223">
            <v>412</v>
          </cell>
          <cell r="K1223">
            <v>17</v>
          </cell>
          <cell r="L1223">
            <v>42037</v>
          </cell>
        </row>
        <row r="1224">
          <cell r="D1224">
            <v>1108931862</v>
          </cell>
          <cell r="E1224" t="str">
            <v>DIANA MARCELA MORENO MORENO</v>
          </cell>
          <cell r="F1224" t="str">
            <v>ASISTENCIAL</v>
          </cell>
          <cell r="G1224" t="str">
            <v>CARRERA ADMINISTRATIVA</v>
          </cell>
          <cell r="H1224" t="str">
            <v>P.P.</v>
          </cell>
          <cell r="I1224" t="str">
            <v>AUXILIAR AREA SALUD</v>
          </cell>
          <cell r="J1224">
            <v>412</v>
          </cell>
          <cell r="K1224">
            <v>17</v>
          </cell>
          <cell r="L1224">
            <v>42037</v>
          </cell>
        </row>
        <row r="1225">
          <cell r="D1225">
            <v>1110174648</v>
          </cell>
          <cell r="E1225" t="str">
            <v>ANDA PILAR PERDOMO SANTA</v>
          </cell>
          <cell r="F1225" t="str">
            <v>ASISTENCIAL</v>
          </cell>
          <cell r="G1225" t="str">
            <v>CARRERA ADMINISTRATIVA</v>
          </cell>
          <cell r="H1225" t="str">
            <v>P.P.</v>
          </cell>
          <cell r="I1225" t="str">
            <v>AUXILIAR AREA SALUD</v>
          </cell>
          <cell r="J1225">
            <v>412</v>
          </cell>
          <cell r="K1225">
            <v>17</v>
          </cell>
          <cell r="L1225">
            <v>42037</v>
          </cell>
        </row>
        <row r="1226">
          <cell r="D1226">
            <v>1119816357</v>
          </cell>
          <cell r="E1226" t="str">
            <v>KEILYS ADRIANA BELEÑO CUENTAS</v>
          </cell>
          <cell r="F1226" t="str">
            <v>ASISTENCIAL</v>
          </cell>
          <cell r="G1226" t="str">
            <v>CARRERA ADMINISTRATIVA</v>
          </cell>
          <cell r="H1226" t="str">
            <v>P.P.</v>
          </cell>
          <cell r="I1226" t="str">
            <v>AUXILIAR AREA SALUD</v>
          </cell>
          <cell r="J1226">
            <v>412</v>
          </cell>
          <cell r="K1226">
            <v>17</v>
          </cell>
          <cell r="L1226">
            <v>42037</v>
          </cell>
        </row>
        <row r="1227">
          <cell r="F1227" t="str">
            <v>ASISTENCIAL</v>
          </cell>
          <cell r="G1227" t="str">
            <v>CARRERA ADMINISTRATIVA</v>
          </cell>
          <cell r="H1227" t="str">
            <v>V.D.</v>
          </cell>
          <cell r="I1227" t="str">
            <v>AUXILIAR AREA SALUD</v>
          </cell>
          <cell r="J1227">
            <v>412</v>
          </cell>
          <cell r="K1227">
            <v>17</v>
          </cell>
        </row>
        <row r="1228">
          <cell r="F1228" t="str">
            <v>ASISTENCIAL</v>
          </cell>
          <cell r="G1228" t="str">
            <v>CARRERA ADMINISTRATIVA</v>
          </cell>
          <cell r="H1228" t="str">
            <v>V.D.</v>
          </cell>
          <cell r="I1228" t="str">
            <v>AUXILIAR AREA SALUD</v>
          </cell>
          <cell r="J1228">
            <v>412</v>
          </cell>
          <cell r="K1228">
            <v>17</v>
          </cell>
        </row>
        <row r="1229">
          <cell r="F1229" t="str">
            <v>ASISTENCIAL</v>
          </cell>
          <cell r="G1229" t="str">
            <v>CARRERA ADMINISTRATIVA</v>
          </cell>
          <cell r="H1229" t="str">
            <v>V.D.</v>
          </cell>
          <cell r="I1229" t="str">
            <v>AUXILIAR AREA SALUD</v>
          </cell>
          <cell r="J1229">
            <v>412</v>
          </cell>
          <cell r="K1229">
            <v>17</v>
          </cell>
        </row>
        <row r="1230">
          <cell r="F1230" t="str">
            <v>ASISTENCIAL</v>
          </cell>
          <cell r="G1230" t="str">
            <v>CARRERA ADMINISTRATIVA</v>
          </cell>
          <cell r="H1230" t="str">
            <v>V.T.</v>
          </cell>
          <cell r="I1230" t="str">
            <v>AUXILIAR AREA SALUD</v>
          </cell>
          <cell r="J1230">
            <v>412</v>
          </cell>
          <cell r="K1230">
            <v>17</v>
          </cell>
        </row>
        <row r="1231">
          <cell r="F1231" t="str">
            <v>ASISTENCIAL</v>
          </cell>
          <cell r="G1231" t="str">
            <v>CARRERA ADMINISTRATIVA</v>
          </cell>
          <cell r="H1231" t="str">
            <v>V.T.</v>
          </cell>
          <cell r="I1231" t="str">
            <v>AUXILIAR AREA SALUD</v>
          </cell>
          <cell r="J1231">
            <v>412</v>
          </cell>
          <cell r="K1231">
            <v>17</v>
          </cell>
        </row>
        <row r="1232">
          <cell r="F1232" t="str">
            <v>ASISTENCIAL</v>
          </cell>
          <cell r="G1232" t="str">
            <v>CARRERA ADMINISTRATIVA</v>
          </cell>
          <cell r="H1232" t="str">
            <v>V.T.</v>
          </cell>
          <cell r="I1232" t="str">
            <v>AUXILIAR AREA SALUD</v>
          </cell>
          <cell r="J1232">
            <v>412</v>
          </cell>
          <cell r="K1232">
            <v>17</v>
          </cell>
        </row>
        <row r="1233">
          <cell r="F1233" t="str">
            <v>ASISTENCIAL</v>
          </cell>
          <cell r="G1233" t="str">
            <v>CARRERA ADMINISTRATIVA</v>
          </cell>
          <cell r="H1233" t="str">
            <v>V.T.</v>
          </cell>
          <cell r="I1233" t="str">
            <v>AUXILIAR AREA SALUD</v>
          </cell>
          <cell r="J1233">
            <v>412</v>
          </cell>
          <cell r="K1233">
            <v>17</v>
          </cell>
        </row>
        <row r="1234">
          <cell r="F1234" t="str">
            <v>ASISTENCIAL</v>
          </cell>
          <cell r="G1234" t="str">
            <v>CARRERA ADMINISTRATIVA</v>
          </cell>
          <cell r="H1234" t="str">
            <v>V.T.</v>
          </cell>
          <cell r="I1234" t="str">
            <v>AUXILIAR AREA SALUD</v>
          </cell>
          <cell r="J1234">
            <v>412</v>
          </cell>
          <cell r="K1234">
            <v>17</v>
          </cell>
        </row>
        <row r="1235">
          <cell r="F1235" t="str">
            <v>ASISTENCIAL</v>
          </cell>
          <cell r="G1235" t="str">
            <v>CARRERA ADMINISTRATIVA</v>
          </cell>
          <cell r="H1235" t="str">
            <v>V.T.</v>
          </cell>
          <cell r="I1235" t="str">
            <v>AUXILIAR AREA SALUD</v>
          </cell>
          <cell r="J1235">
            <v>412</v>
          </cell>
          <cell r="K1235">
            <v>17</v>
          </cell>
        </row>
        <row r="1236">
          <cell r="F1236" t="str">
            <v>ASISTENCIAL</v>
          </cell>
          <cell r="G1236" t="str">
            <v>CARRERA ADMINISTRATIVA</v>
          </cell>
          <cell r="H1236" t="str">
            <v>V.D.</v>
          </cell>
          <cell r="I1236" t="str">
            <v>AUXILIAR AREA SALUD</v>
          </cell>
          <cell r="J1236">
            <v>412</v>
          </cell>
          <cell r="K1236">
            <v>17</v>
          </cell>
        </row>
        <row r="1237">
          <cell r="F1237" t="str">
            <v>ASISTENCIAL</v>
          </cell>
          <cell r="G1237" t="str">
            <v>CARRERA ADMINISTRATIVA</v>
          </cell>
          <cell r="H1237" t="str">
            <v>V.D.</v>
          </cell>
          <cell r="I1237" t="str">
            <v>AUXILIAR AREA SALUD</v>
          </cell>
          <cell r="J1237">
            <v>412</v>
          </cell>
          <cell r="K1237">
            <v>17</v>
          </cell>
        </row>
        <row r="1238">
          <cell r="F1238" t="str">
            <v>ASISTENCIAL</v>
          </cell>
          <cell r="G1238" t="str">
            <v>CARRERA ADMINISTRATIVA</v>
          </cell>
          <cell r="H1238" t="str">
            <v>V.D.</v>
          </cell>
          <cell r="I1238" t="str">
            <v>AUXILIAR AREA SALUD</v>
          </cell>
          <cell r="J1238">
            <v>412</v>
          </cell>
          <cell r="K1238">
            <v>17</v>
          </cell>
        </row>
        <row r="1239">
          <cell r="F1239" t="str">
            <v>ASISTENCIAL</v>
          </cell>
          <cell r="G1239" t="str">
            <v>CARRERA ADMINISTRATIVA</v>
          </cell>
          <cell r="H1239" t="str">
            <v>V.D.</v>
          </cell>
          <cell r="I1239" t="str">
            <v>AUXILIAR AREA SALUD</v>
          </cell>
          <cell r="J1239">
            <v>412</v>
          </cell>
          <cell r="K1239">
            <v>17</v>
          </cell>
        </row>
        <row r="1240">
          <cell r="D1240">
            <v>51637803</v>
          </cell>
          <cell r="E1240" t="str">
            <v>AIDA MERCEDES LOPEZ SANTANA</v>
          </cell>
          <cell r="F1240" t="str">
            <v>ASISTENCIAL</v>
          </cell>
          <cell r="G1240" t="str">
            <v>CARRERA ADMINISTRATIVA</v>
          </cell>
          <cell r="H1240" t="str">
            <v>E.E.</v>
          </cell>
          <cell r="I1240" t="str">
            <v>AUXILIAR AREA SALUD</v>
          </cell>
          <cell r="J1240">
            <v>412</v>
          </cell>
          <cell r="K1240">
            <v>17</v>
          </cell>
          <cell r="L1240">
            <v>30935</v>
          </cell>
        </row>
        <row r="1241">
          <cell r="D1241">
            <v>52390465</v>
          </cell>
          <cell r="E1241" t="str">
            <v>OLGA MARINA ACEVEDO PAEZ</v>
          </cell>
          <cell r="F1241" t="str">
            <v>ASISTENCIAL</v>
          </cell>
          <cell r="G1241" t="str">
            <v>CARRERA ADMINISTRATIVA</v>
          </cell>
          <cell r="H1241" t="str">
            <v>C.A.</v>
          </cell>
          <cell r="I1241" t="str">
            <v>AUXILIAR AREA SALUD</v>
          </cell>
          <cell r="J1241">
            <v>412</v>
          </cell>
          <cell r="K1241">
            <v>17</v>
          </cell>
          <cell r="L1241">
            <v>36486</v>
          </cell>
        </row>
        <row r="1242">
          <cell r="F1242" t="str">
            <v>ASISTENCIAL</v>
          </cell>
          <cell r="G1242" t="str">
            <v>CARRERA ADMINISTRATIVA</v>
          </cell>
          <cell r="H1242" t="str">
            <v>V.D.</v>
          </cell>
          <cell r="I1242" t="str">
            <v>AUXILIAR AREA SALUD</v>
          </cell>
          <cell r="J1242">
            <v>412</v>
          </cell>
          <cell r="K1242">
            <v>17</v>
          </cell>
        </row>
        <row r="1243">
          <cell r="F1243" t="str">
            <v>ASISTENCIAL</v>
          </cell>
          <cell r="G1243" t="str">
            <v>CARRERA ADMINISTRATIVA</v>
          </cell>
          <cell r="H1243" t="str">
            <v>V.D.</v>
          </cell>
          <cell r="I1243" t="str">
            <v>AUXILIAR AREA SALUD</v>
          </cell>
          <cell r="J1243">
            <v>412</v>
          </cell>
          <cell r="K1243">
            <v>17</v>
          </cell>
        </row>
        <row r="1244">
          <cell r="D1244">
            <v>28335370</v>
          </cell>
          <cell r="E1244" t="str">
            <v>ELIZABETH AGUILAR RODRIGUEZ</v>
          </cell>
          <cell r="F1244" t="str">
            <v>ASISTENCIAL</v>
          </cell>
          <cell r="G1244" t="str">
            <v>CARRERA ADMINISTRATIVA</v>
          </cell>
          <cell r="H1244" t="str">
            <v>C.A.</v>
          </cell>
          <cell r="I1244" t="str">
            <v>AUXILIAR AREA SALUD</v>
          </cell>
          <cell r="J1244">
            <v>412</v>
          </cell>
          <cell r="K1244">
            <v>17</v>
          </cell>
          <cell r="L1244">
            <v>35285</v>
          </cell>
        </row>
        <row r="1245">
          <cell r="D1245">
            <v>1049605935</v>
          </cell>
          <cell r="E1245" t="str">
            <v>ERIKA JULIETH ALARCON PERILLA</v>
          </cell>
          <cell r="F1245" t="str">
            <v>ASISTENCIAL</v>
          </cell>
          <cell r="G1245" t="str">
            <v>CARRERA ADMINISTRATIVA</v>
          </cell>
          <cell r="H1245" t="str">
            <v>C.A.</v>
          </cell>
          <cell r="I1245" t="str">
            <v>AUXILIAR AREA SALUD</v>
          </cell>
          <cell r="J1245">
            <v>412</v>
          </cell>
          <cell r="K1245">
            <v>17</v>
          </cell>
          <cell r="L1245">
            <v>40665</v>
          </cell>
        </row>
        <row r="1246">
          <cell r="D1246">
            <v>51770368</v>
          </cell>
          <cell r="E1246" t="str">
            <v>ANYE JOSEFA ALBARRACIN CARDENAS</v>
          </cell>
          <cell r="F1246" t="str">
            <v>ASISTENCIAL</v>
          </cell>
          <cell r="G1246" t="str">
            <v>CARRERA ADMINISTRATIVA</v>
          </cell>
          <cell r="H1246" t="str">
            <v>C.A.</v>
          </cell>
          <cell r="I1246" t="str">
            <v>AUXILIAR AREA SALUD</v>
          </cell>
          <cell r="J1246">
            <v>412</v>
          </cell>
          <cell r="K1246">
            <v>17</v>
          </cell>
          <cell r="L1246">
            <v>37537</v>
          </cell>
        </row>
        <row r="1247">
          <cell r="F1247" t="str">
            <v>ASISTENCIAL</v>
          </cell>
          <cell r="G1247" t="str">
            <v>CARRERA ADMINISTRATIVA</v>
          </cell>
          <cell r="H1247" t="str">
            <v>V.D.</v>
          </cell>
          <cell r="I1247" t="str">
            <v>AUXILIAR AREA SALUD</v>
          </cell>
          <cell r="J1247">
            <v>412</v>
          </cell>
          <cell r="K1247">
            <v>17</v>
          </cell>
        </row>
        <row r="1248">
          <cell r="D1248">
            <v>52366779</v>
          </cell>
          <cell r="E1248" t="str">
            <v xml:space="preserve">INDIRA ANZOLA </v>
          </cell>
          <cell r="F1248" t="str">
            <v>ASISTENCIAL</v>
          </cell>
          <cell r="G1248" t="str">
            <v>CARRERA ADMINISTRATIVA</v>
          </cell>
          <cell r="H1248" t="str">
            <v>C.A.</v>
          </cell>
          <cell r="I1248" t="str">
            <v>AUXILIAR AREA SALUD</v>
          </cell>
          <cell r="J1248">
            <v>412</v>
          </cell>
          <cell r="K1248">
            <v>17</v>
          </cell>
          <cell r="L1248">
            <v>38245</v>
          </cell>
        </row>
        <row r="1249">
          <cell r="D1249">
            <v>52896796</v>
          </cell>
          <cell r="E1249" t="str">
            <v>IVONNE CAROLA ANZOLA REAL</v>
          </cell>
          <cell r="F1249" t="str">
            <v>ASISTENCIAL</v>
          </cell>
          <cell r="G1249" t="str">
            <v>CARRERA ADMINISTRATIVA</v>
          </cell>
          <cell r="H1249" t="str">
            <v>C.A.</v>
          </cell>
          <cell r="I1249" t="str">
            <v>AUXILIAR AREA SALUD</v>
          </cell>
          <cell r="J1249">
            <v>412</v>
          </cell>
          <cell r="K1249">
            <v>17</v>
          </cell>
          <cell r="L1249">
            <v>40665</v>
          </cell>
        </row>
        <row r="1250">
          <cell r="F1250" t="str">
            <v>ASISTENCIAL</v>
          </cell>
          <cell r="G1250" t="str">
            <v>CARRERA ADMINISTRATIVA</v>
          </cell>
          <cell r="H1250" t="str">
            <v>V.D.</v>
          </cell>
          <cell r="I1250" t="str">
            <v>AUXILIAR AREA SALUD</v>
          </cell>
          <cell r="J1250">
            <v>412</v>
          </cell>
          <cell r="K1250">
            <v>17</v>
          </cell>
        </row>
        <row r="1251">
          <cell r="F1251" t="str">
            <v>ASISTENCIAL</v>
          </cell>
          <cell r="G1251" t="str">
            <v>CARRERA ADMINISTRATIVA</v>
          </cell>
          <cell r="H1251" t="str">
            <v>V.D.</v>
          </cell>
          <cell r="I1251" t="str">
            <v>AUXILIAR AREA SALUD</v>
          </cell>
          <cell r="J1251">
            <v>412</v>
          </cell>
          <cell r="K1251">
            <v>17</v>
          </cell>
        </row>
        <row r="1252">
          <cell r="D1252">
            <v>52203796</v>
          </cell>
          <cell r="E1252" t="str">
            <v>ESPERANZA AVILA ALVARADO</v>
          </cell>
          <cell r="F1252" t="str">
            <v>ASISTENCIAL</v>
          </cell>
          <cell r="G1252" t="str">
            <v>CARRERA ADMINISTRATIVA</v>
          </cell>
          <cell r="H1252" t="str">
            <v>P.P.</v>
          </cell>
          <cell r="I1252" t="str">
            <v>AUXILIAR AREA SALUD</v>
          </cell>
          <cell r="J1252">
            <v>412</v>
          </cell>
          <cell r="K1252">
            <v>17</v>
          </cell>
          <cell r="L1252">
            <v>37537</v>
          </cell>
        </row>
        <row r="1253">
          <cell r="D1253">
            <v>51668739</v>
          </cell>
          <cell r="E1253" t="str">
            <v>MARIA ESPERANZA AYALA CASTIBLANCO</v>
          </cell>
          <cell r="F1253" t="str">
            <v>ASISTENCIAL</v>
          </cell>
          <cell r="G1253" t="str">
            <v>CARRERA ADMINISTRATIVA</v>
          </cell>
          <cell r="H1253" t="str">
            <v>C.A.</v>
          </cell>
          <cell r="I1253" t="str">
            <v>AUXILIAR AREA SALUD</v>
          </cell>
          <cell r="J1253">
            <v>412</v>
          </cell>
          <cell r="K1253">
            <v>17</v>
          </cell>
          <cell r="L1253">
            <v>32932</v>
          </cell>
        </row>
        <row r="1254">
          <cell r="D1254">
            <v>37898927</v>
          </cell>
          <cell r="E1254" t="str">
            <v>LAURA TERESA AYALA GONZALEZ</v>
          </cell>
          <cell r="F1254" t="str">
            <v>ASISTENCIAL</v>
          </cell>
          <cell r="G1254" t="str">
            <v>CARRERA ADMINISTRATIVA</v>
          </cell>
          <cell r="H1254" t="str">
            <v>C.A.</v>
          </cell>
          <cell r="I1254" t="str">
            <v>AUXILIAR AREA SALUD</v>
          </cell>
          <cell r="J1254">
            <v>412</v>
          </cell>
          <cell r="K1254">
            <v>17</v>
          </cell>
          <cell r="L1254">
            <v>39234</v>
          </cell>
        </row>
        <row r="1255">
          <cell r="F1255" t="str">
            <v>ASISTENCIAL</v>
          </cell>
          <cell r="G1255" t="str">
            <v>CARRERA ADMINISTRATIVA</v>
          </cell>
          <cell r="H1255" t="str">
            <v>V.D.</v>
          </cell>
          <cell r="I1255" t="str">
            <v>AUXILIAR AREA SALUD</v>
          </cell>
          <cell r="J1255">
            <v>412</v>
          </cell>
          <cell r="K1255">
            <v>17</v>
          </cell>
        </row>
        <row r="1256">
          <cell r="D1256">
            <v>51648899</v>
          </cell>
          <cell r="E1256" t="str">
            <v>ESPERANZA BALLEN PAVA</v>
          </cell>
          <cell r="F1256" t="str">
            <v>ASISTENCIAL</v>
          </cell>
          <cell r="G1256" t="str">
            <v>CARRERA ADMINISTRATIVA</v>
          </cell>
          <cell r="H1256" t="str">
            <v>P.P.</v>
          </cell>
          <cell r="I1256" t="str">
            <v>AUXILIAR AREA SALUD</v>
          </cell>
          <cell r="J1256">
            <v>412</v>
          </cell>
          <cell r="K1256">
            <v>17</v>
          </cell>
          <cell r="L1256">
            <v>39234</v>
          </cell>
        </row>
        <row r="1257">
          <cell r="D1257">
            <v>26670444</v>
          </cell>
          <cell r="E1257" t="str">
            <v>ALEXANDRA MARIA BARATO ALAGUNA</v>
          </cell>
          <cell r="F1257" t="str">
            <v>ASISTENCIAL</v>
          </cell>
          <cell r="G1257" t="str">
            <v>CARRERA ADMINISTRATIVA</v>
          </cell>
          <cell r="H1257" t="str">
            <v>P.P.</v>
          </cell>
          <cell r="I1257" t="str">
            <v>AUXILIAR AREA SALUD</v>
          </cell>
          <cell r="J1257">
            <v>412</v>
          </cell>
          <cell r="K1257">
            <v>17</v>
          </cell>
          <cell r="L1257">
            <v>40443</v>
          </cell>
        </row>
        <row r="1258">
          <cell r="D1258">
            <v>52167275</v>
          </cell>
          <cell r="E1258" t="str">
            <v>ANA MARIA BARBOSA DIAZ</v>
          </cell>
          <cell r="F1258" t="str">
            <v>ASISTENCIAL</v>
          </cell>
          <cell r="G1258" t="str">
            <v>CARRERA ADMINISTRATIVA</v>
          </cell>
          <cell r="H1258" t="str">
            <v>C.A.</v>
          </cell>
          <cell r="I1258" t="str">
            <v>AUXILIAR AREA SALUD</v>
          </cell>
          <cell r="J1258">
            <v>412</v>
          </cell>
          <cell r="K1258">
            <v>17</v>
          </cell>
          <cell r="L1258">
            <v>37537</v>
          </cell>
        </row>
        <row r="1259">
          <cell r="D1259">
            <v>36312448</v>
          </cell>
          <cell r="E1259" t="str">
            <v>MABEL ROCIO BEDOYA CERQUERA</v>
          </cell>
          <cell r="F1259" t="str">
            <v>ASISTENCIAL</v>
          </cell>
          <cell r="G1259" t="str">
            <v>CARRERA ADMINISTRATIVA</v>
          </cell>
          <cell r="H1259" t="str">
            <v>C.A.</v>
          </cell>
          <cell r="I1259" t="str">
            <v>AUXILIAR AREA SALUD</v>
          </cell>
          <cell r="J1259">
            <v>412</v>
          </cell>
          <cell r="K1259">
            <v>17</v>
          </cell>
          <cell r="L1259">
            <v>40665</v>
          </cell>
        </row>
        <row r="1260">
          <cell r="D1260">
            <v>52986728</v>
          </cell>
          <cell r="E1260" t="str">
            <v>SANDRA MILENA BIASUS VARGAS</v>
          </cell>
          <cell r="F1260" t="str">
            <v>ASISTENCIAL</v>
          </cell>
          <cell r="G1260" t="str">
            <v>CARRERA ADMINISTRATIVA</v>
          </cell>
          <cell r="H1260" t="str">
            <v>P.P.</v>
          </cell>
          <cell r="I1260" t="str">
            <v>AUXILIAR AREA SALUD</v>
          </cell>
          <cell r="J1260">
            <v>412</v>
          </cell>
          <cell r="K1260">
            <v>17</v>
          </cell>
          <cell r="L1260">
            <v>40443</v>
          </cell>
        </row>
        <row r="1261">
          <cell r="D1261">
            <v>41660828</v>
          </cell>
          <cell r="E1261" t="str">
            <v>LUCY STELLA BOHORQUEZ</v>
          </cell>
          <cell r="F1261" t="str">
            <v>ASISTENCIAL</v>
          </cell>
          <cell r="G1261" t="str">
            <v>CARRERA ADMINISTRATIVA</v>
          </cell>
          <cell r="H1261" t="str">
            <v>P.P.</v>
          </cell>
          <cell r="I1261" t="str">
            <v>AUXILIAR AREA SALUD</v>
          </cell>
          <cell r="J1261">
            <v>412</v>
          </cell>
          <cell r="K1261">
            <v>17</v>
          </cell>
          <cell r="L1261">
            <v>32904</v>
          </cell>
        </row>
        <row r="1262">
          <cell r="D1262">
            <v>36556854</v>
          </cell>
          <cell r="E1262" t="str">
            <v>OMAIRA SIBELIS BOLAÑOS GARCIA</v>
          </cell>
          <cell r="F1262" t="str">
            <v>ASISTENCIAL</v>
          </cell>
          <cell r="G1262" t="str">
            <v>CARRERA ADMINISTRATIVA</v>
          </cell>
          <cell r="H1262" t="str">
            <v>C.A.</v>
          </cell>
          <cell r="I1262" t="str">
            <v>AUXILIAR AREA SALUD</v>
          </cell>
          <cell r="J1262">
            <v>412</v>
          </cell>
          <cell r="K1262">
            <v>17</v>
          </cell>
          <cell r="L1262">
            <v>35128</v>
          </cell>
        </row>
        <row r="1263">
          <cell r="D1263">
            <v>51720171</v>
          </cell>
          <cell r="E1263" t="str">
            <v>EMPERATRIZ BOTACHE YAGUARA</v>
          </cell>
          <cell r="F1263" t="str">
            <v>ASISTENCIAL</v>
          </cell>
          <cell r="G1263" t="str">
            <v>CARRERA ADMINISTRATIVA</v>
          </cell>
          <cell r="H1263" t="str">
            <v>P.P.</v>
          </cell>
          <cell r="I1263" t="str">
            <v>AUXILIAR AREA SALUD</v>
          </cell>
          <cell r="J1263">
            <v>412</v>
          </cell>
          <cell r="K1263">
            <v>17</v>
          </cell>
          <cell r="L1263">
            <v>36504</v>
          </cell>
        </row>
        <row r="1264">
          <cell r="D1264">
            <v>1020736768</v>
          </cell>
          <cell r="E1264" t="str">
            <v>LEIDY JOHANNA BRAN PRIETO</v>
          </cell>
          <cell r="F1264" t="str">
            <v>ASISTENCIAL</v>
          </cell>
          <cell r="G1264" t="str">
            <v>CARRERA ADMINISTRATIVA</v>
          </cell>
          <cell r="H1264" t="str">
            <v>P.P.</v>
          </cell>
          <cell r="I1264" t="str">
            <v>AUXILIAR AREA SALUD</v>
          </cell>
          <cell r="J1264">
            <v>412</v>
          </cell>
          <cell r="K1264">
            <v>17</v>
          </cell>
          <cell r="L1264">
            <v>40443</v>
          </cell>
        </row>
        <row r="1265">
          <cell r="D1265">
            <v>51997561</v>
          </cell>
          <cell r="E1265" t="str">
            <v>ANA ISABEL BUITRAGO BARRETO</v>
          </cell>
          <cell r="F1265" t="str">
            <v>ASISTENCIAL</v>
          </cell>
          <cell r="G1265" t="str">
            <v>CARRERA ADMINISTRATIVA</v>
          </cell>
          <cell r="H1265" t="str">
            <v>C.A.</v>
          </cell>
          <cell r="I1265" t="str">
            <v>AUXILIAR AREA SALUD</v>
          </cell>
          <cell r="J1265">
            <v>412</v>
          </cell>
          <cell r="K1265">
            <v>17</v>
          </cell>
          <cell r="L1265">
            <v>37537</v>
          </cell>
        </row>
        <row r="1266">
          <cell r="F1266" t="str">
            <v>ASISTENCIAL</v>
          </cell>
          <cell r="G1266" t="str">
            <v>CARRERA ADMINISTRATIVA</v>
          </cell>
          <cell r="H1266" t="str">
            <v>V.D.</v>
          </cell>
          <cell r="I1266" t="str">
            <v>AUXILIAR AREA SALUD</v>
          </cell>
          <cell r="J1266">
            <v>412</v>
          </cell>
          <cell r="K1266">
            <v>17</v>
          </cell>
        </row>
        <row r="1267">
          <cell r="D1267">
            <v>37251441</v>
          </cell>
          <cell r="E1267" t="str">
            <v>GLORIA CABALLERO PRIETO</v>
          </cell>
          <cell r="F1267" t="str">
            <v>ASISTENCIAL</v>
          </cell>
          <cell r="G1267" t="str">
            <v>CARRERA ADMINISTRATIVA</v>
          </cell>
          <cell r="H1267" t="str">
            <v>P.P.</v>
          </cell>
          <cell r="I1267" t="str">
            <v>AUXILIAR AREA SALUD</v>
          </cell>
          <cell r="J1267">
            <v>412</v>
          </cell>
          <cell r="K1267">
            <v>17</v>
          </cell>
          <cell r="L1267">
            <v>39234</v>
          </cell>
        </row>
        <row r="1268">
          <cell r="F1268" t="str">
            <v>ASISTENCIAL</v>
          </cell>
          <cell r="G1268" t="str">
            <v>CARRERA ADMINISTRATIVA</v>
          </cell>
          <cell r="H1268" t="str">
            <v>V.D.</v>
          </cell>
          <cell r="I1268" t="str">
            <v>AUXILIAR AREA SALUD</v>
          </cell>
          <cell r="J1268">
            <v>412</v>
          </cell>
          <cell r="K1268">
            <v>17</v>
          </cell>
        </row>
        <row r="1269">
          <cell r="D1269">
            <v>24155889</v>
          </cell>
          <cell r="E1269" t="str">
            <v>GLORIA ISABEL CAMPOS ROA</v>
          </cell>
          <cell r="F1269" t="str">
            <v>ASISTENCIAL</v>
          </cell>
          <cell r="G1269" t="str">
            <v>CARRERA ADMINISTRATIVA</v>
          </cell>
          <cell r="H1269" t="str">
            <v>P.P.</v>
          </cell>
          <cell r="I1269" t="str">
            <v>AUXILIAR AREA SALUD</v>
          </cell>
          <cell r="J1269">
            <v>412</v>
          </cell>
          <cell r="K1269">
            <v>17</v>
          </cell>
          <cell r="L1269">
            <v>34046</v>
          </cell>
        </row>
        <row r="1270">
          <cell r="D1270">
            <v>35503559</v>
          </cell>
          <cell r="E1270" t="str">
            <v>MARIA TERESA CARDENAS VINCHIRA</v>
          </cell>
          <cell r="F1270" t="str">
            <v>ASISTENCIAL</v>
          </cell>
          <cell r="G1270" t="str">
            <v>CARRERA ADMINISTRATIVA</v>
          </cell>
          <cell r="H1270" t="str">
            <v>C.A.</v>
          </cell>
          <cell r="I1270" t="str">
            <v>AUXILIAR AREA SALUD</v>
          </cell>
          <cell r="J1270">
            <v>412</v>
          </cell>
          <cell r="K1270">
            <v>17</v>
          </cell>
          <cell r="L1270">
            <v>35740</v>
          </cell>
        </row>
        <row r="1271">
          <cell r="D1271">
            <v>51635017</v>
          </cell>
          <cell r="E1271" t="str">
            <v>LUZ MARINA CARRION VARGAS</v>
          </cell>
          <cell r="F1271" t="str">
            <v>ASISTENCIAL</v>
          </cell>
          <cell r="G1271" t="str">
            <v>CARRERA ADMINISTRATIVA</v>
          </cell>
          <cell r="H1271" t="str">
            <v>C.A.</v>
          </cell>
          <cell r="I1271" t="str">
            <v>AUXILIAR AREA SALUD</v>
          </cell>
          <cell r="J1271">
            <v>412</v>
          </cell>
          <cell r="K1271">
            <v>17</v>
          </cell>
          <cell r="L1271">
            <v>32610</v>
          </cell>
        </row>
        <row r="1272">
          <cell r="D1272">
            <v>52442137</v>
          </cell>
          <cell r="E1272" t="str">
            <v>NANCY AZUCENA CASTILLO CASTILLO</v>
          </cell>
          <cell r="F1272" t="str">
            <v>ASISTENCIAL</v>
          </cell>
          <cell r="G1272" t="str">
            <v>CARRERA ADMINISTRATIVA</v>
          </cell>
          <cell r="H1272" t="str">
            <v>P.P.</v>
          </cell>
          <cell r="I1272" t="str">
            <v>AUXILIAR AREA SALUD</v>
          </cell>
          <cell r="J1272">
            <v>412</v>
          </cell>
          <cell r="K1272">
            <v>17</v>
          </cell>
          <cell r="L1272">
            <v>39234</v>
          </cell>
        </row>
        <row r="1273">
          <cell r="D1273">
            <v>20422668</v>
          </cell>
          <cell r="E1273" t="str">
            <v>BEIBA MARIA CASTRO CASTRO</v>
          </cell>
          <cell r="F1273" t="str">
            <v>ASISTENCIAL</v>
          </cell>
          <cell r="G1273" t="str">
            <v>CARRERA ADMINISTRATIVA</v>
          </cell>
          <cell r="H1273" t="str">
            <v>C.A.</v>
          </cell>
          <cell r="I1273" t="str">
            <v>AUXILIAR AREA SALUD</v>
          </cell>
          <cell r="J1273">
            <v>412</v>
          </cell>
          <cell r="K1273">
            <v>17</v>
          </cell>
          <cell r="L1273">
            <v>32820</v>
          </cell>
        </row>
        <row r="1274">
          <cell r="F1274" t="str">
            <v>ASISTENCIAL</v>
          </cell>
          <cell r="G1274" t="str">
            <v>CARRERA ADMINISTRATIVA</v>
          </cell>
          <cell r="H1274" t="str">
            <v>V.D.</v>
          </cell>
          <cell r="I1274" t="str">
            <v>AUXILIAR AREA SALUD</v>
          </cell>
          <cell r="J1274">
            <v>412</v>
          </cell>
          <cell r="K1274">
            <v>17</v>
          </cell>
        </row>
        <row r="1275">
          <cell r="D1275">
            <v>1013611676</v>
          </cell>
          <cell r="E1275" t="str">
            <v>JEIMMY LIZETH CEPEDA LOPEZ</v>
          </cell>
          <cell r="F1275" t="str">
            <v>ASISTENCIAL</v>
          </cell>
          <cell r="G1275" t="str">
            <v>CARRERA ADMINISTRATIVA</v>
          </cell>
          <cell r="H1275" t="str">
            <v>P.P.</v>
          </cell>
          <cell r="I1275" t="str">
            <v>AUXILIAR AREA SALUD</v>
          </cell>
          <cell r="J1275">
            <v>412</v>
          </cell>
          <cell r="K1275">
            <v>17</v>
          </cell>
          <cell r="L1275">
            <v>40443</v>
          </cell>
        </row>
        <row r="1276">
          <cell r="D1276">
            <v>28469463</v>
          </cell>
          <cell r="E1276" t="str">
            <v>MIRYAM CHACON CAMACHO</v>
          </cell>
          <cell r="F1276" t="str">
            <v>ASISTENCIAL</v>
          </cell>
          <cell r="G1276" t="str">
            <v>CARRERA ADMINISTRATIVA</v>
          </cell>
          <cell r="H1276" t="str">
            <v>P.P.</v>
          </cell>
          <cell r="I1276" t="str">
            <v>AUXILIAR AREA SALUD</v>
          </cell>
          <cell r="J1276">
            <v>412</v>
          </cell>
          <cell r="K1276">
            <v>17</v>
          </cell>
          <cell r="L1276">
            <v>39234</v>
          </cell>
        </row>
        <row r="1277">
          <cell r="D1277">
            <v>20828218</v>
          </cell>
          <cell r="E1277" t="str">
            <v>ROCIO CORREA BELTRAN</v>
          </cell>
          <cell r="F1277" t="str">
            <v>ASISTENCIAL</v>
          </cell>
          <cell r="G1277" t="str">
            <v>CARRERA ADMINISTRATIVA</v>
          </cell>
          <cell r="H1277" t="str">
            <v>P.P.</v>
          </cell>
          <cell r="I1277" t="str">
            <v>AUXILIAR AREA SALUD</v>
          </cell>
          <cell r="J1277">
            <v>412</v>
          </cell>
          <cell r="K1277">
            <v>17</v>
          </cell>
          <cell r="L1277">
            <v>39234</v>
          </cell>
        </row>
        <row r="1278">
          <cell r="D1278">
            <v>51808466</v>
          </cell>
          <cell r="E1278" t="str">
            <v>CLAUDIA CONSUELO CRUZ PULIDO</v>
          </cell>
          <cell r="F1278" t="str">
            <v>ASISTENCIAL</v>
          </cell>
          <cell r="G1278" t="str">
            <v>CARRERA ADMINISTRATIVA</v>
          </cell>
          <cell r="H1278" t="str">
            <v>C.A.</v>
          </cell>
          <cell r="I1278" t="str">
            <v>AUXILIAR AREA SALUD</v>
          </cell>
          <cell r="J1278">
            <v>412</v>
          </cell>
          <cell r="K1278">
            <v>17</v>
          </cell>
          <cell r="L1278">
            <v>33183</v>
          </cell>
        </row>
        <row r="1279">
          <cell r="F1279" t="str">
            <v>ASISTENCIAL</v>
          </cell>
          <cell r="G1279" t="str">
            <v>CARRERA ADMINISTRATIVA</v>
          </cell>
          <cell r="H1279" t="str">
            <v>V.D.</v>
          </cell>
          <cell r="I1279" t="str">
            <v>AUXILIAR AREA SALUD</v>
          </cell>
          <cell r="J1279">
            <v>412</v>
          </cell>
          <cell r="K1279">
            <v>17</v>
          </cell>
        </row>
        <row r="1280">
          <cell r="D1280">
            <v>39682778</v>
          </cell>
          <cell r="E1280" t="str">
            <v>RUTH MARINA DAZA MENESES</v>
          </cell>
          <cell r="F1280" t="str">
            <v>ASISTENCIAL</v>
          </cell>
          <cell r="G1280" t="str">
            <v>CARRERA ADMINISTRATIVA</v>
          </cell>
          <cell r="H1280" t="str">
            <v>P.P.</v>
          </cell>
          <cell r="I1280" t="str">
            <v>AUXILIAR AREA SALUD</v>
          </cell>
          <cell r="J1280">
            <v>412</v>
          </cell>
          <cell r="K1280">
            <v>17</v>
          </cell>
          <cell r="L1280">
            <v>30520</v>
          </cell>
        </row>
        <row r="1281">
          <cell r="D1281">
            <v>19372980</v>
          </cell>
          <cell r="E1281" t="str">
            <v xml:space="preserve">LUIS CARLOS DELGADO </v>
          </cell>
          <cell r="F1281" t="str">
            <v>ASISTENCIAL</v>
          </cell>
          <cell r="G1281" t="str">
            <v>CARRERA ADMINISTRATIVA</v>
          </cell>
          <cell r="H1281" t="str">
            <v>C.A.</v>
          </cell>
          <cell r="I1281" t="str">
            <v>AUXILIAR AREA SALUD</v>
          </cell>
          <cell r="J1281">
            <v>412</v>
          </cell>
          <cell r="K1281">
            <v>17</v>
          </cell>
          <cell r="L1281">
            <v>30432</v>
          </cell>
        </row>
        <row r="1282">
          <cell r="D1282">
            <v>51618785</v>
          </cell>
          <cell r="E1282" t="str">
            <v>NANCY DEL ROSARIO DELGADO ERAZO</v>
          </cell>
          <cell r="F1282" t="str">
            <v>ASISTENCIAL</v>
          </cell>
          <cell r="G1282" t="str">
            <v>CARRERA ADMINISTRATIVA</v>
          </cell>
          <cell r="H1282" t="str">
            <v>C.A.</v>
          </cell>
          <cell r="I1282" t="str">
            <v>AUXILIAR AREA SALUD</v>
          </cell>
          <cell r="J1282">
            <v>412</v>
          </cell>
          <cell r="K1282">
            <v>17</v>
          </cell>
          <cell r="L1282">
            <v>31743</v>
          </cell>
        </row>
        <row r="1283">
          <cell r="D1283">
            <v>41679490</v>
          </cell>
          <cell r="E1283" t="str">
            <v>MARIA HELENA DUVANCA MURCIA</v>
          </cell>
          <cell r="F1283" t="str">
            <v>ASISTENCIAL</v>
          </cell>
          <cell r="G1283" t="str">
            <v>CARRERA ADMINISTRATIVA</v>
          </cell>
          <cell r="H1283" t="str">
            <v>C.A.</v>
          </cell>
          <cell r="I1283" t="str">
            <v>AUXILIAR AREA SALUD</v>
          </cell>
          <cell r="J1283">
            <v>412</v>
          </cell>
          <cell r="K1283">
            <v>17</v>
          </cell>
          <cell r="L1283">
            <v>31363</v>
          </cell>
        </row>
        <row r="1284">
          <cell r="D1284">
            <v>4346933</v>
          </cell>
          <cell r="E1284" t="str">
            <v xml:space="preserve">LUIS EDUARDO ECHEVERRI </v>
          </cell>
          <cell r="F1284" t="str">
            <v>ASISTENCIAL</v>
          </cell>
          <cell r="G1284" t="str">
            <v>CARRERA ADMINISTRATIVA</v>
          </cell>
          <cell r="H1284" t="str">
            <v>P.P.</v>
          </cell>
          <cell r="I1284" t="str">
            <v>AUXILIAR AREA SALUD</v>
          </cell>
          <cell r="J1284">
            <v>412</v>
          </cell>
          <cell r="K1284">
            <v>17</v>
          </cell>
          <cell r="L1284">
            <v>40918</v>
          </cell>
        </row>
        <row r="1285">
          <cell r="F1285" t="str">
            <v>ASISTENCIAL</v>
          </cell>
          <cell r="G1285" t="str">
            <v>CARRERA ADMINISTRATIVA</v>
          </cell>
          <cell r="H1285" t="str">
            <v>V.D.</v>
          </cell>
          <cell r="I1285" t="str">
            <v>AUXILIAR AREA SALUD</v>
          </cell>
          <cell r="J1285">
            <v>412</v>
          </cell>
          <cell r="K1285">
            <v>17</v>
          </cell>
        </row>
        <row r="1286">
          <cell r="D1286">
            <v>41773479</v>
          </cell>
          <cell r="E1286" t="str">
            <v>BERTHA NANCY ESLAVA DEFUENTES</v>
          </cell>
          <cell r="F1286" t="str">
            <v>ASISTENCIAL</v>
          </cell>
          <cell r="G1286" t="str">
            <v>CARRERA ADMINISTRATIVA</v>
          </cell>
          <cell r="H1286" t="str">
            <v>C.A.</v>
          </cell>
          <cell r="I1286" t="str">
            <v>AUXILIAR AREA SALUD</v>
          </cell>
          <cell r="J1286">
            <v>412</v>
          </cell>
          <cell r="K1286">
            <v>17</v>
          </cell>
          <cell r="L1286">
            <v>34348</v>
          </cell>
        </row>
        <row r="1287">
          <cell r="D1287">
            <v>52358608</v>
          </cell>
          <cell r="E1287" t="str">
            <v>SONIA ESMERALDA ESTRADA GARZON</v>
          </cell>
          <cell r="F1287" t="str">
            <v>ASISTENCIAL</v>
          </cell>
          <cell r="G1287" t="str">
            <v>CARRERA ADMINISTRATIVA</v>
          </cell>
          <cell r="H1287" t="str">
            <v>P.P.</v>
          </cell>
          <cell r="I1287" t="str">
            <v>AUXILIAR AREA SALUD</v>
          </cell>
          <cell r="J1287">
            <v>412</v>
          </cell>
          <cell r="K1287">
            <v>17</v>
          </cell>
          <cell r="L1287">
            <v>39234</v>
          </cell>
        </row>
        <row r="1288">
          <cell r="F1288" t="str">
            <v>ASISTENCIAL</v>
          </cell>
          <cell r="G1288" t="str">
            <v>CARRERA ADMINISTRATIVA</v>
          </cell>
          <cell r="H1288" t="str">
            <v>V.D.</v>
          </cell>
          <cell r="I1288" t="str">
            <v>AUXILIAR AREA SALUD</v>
          </cell>
          <cell r="J1288">
            <v>412</v>
          </cell>
          <cell r="K1288">
            <v>17</v>
          </cell>
        </row>
        <row r="1289">
          <cell r="F1289" t="str">
            <v>ASISTENCIAL</v>
          </cell>
          <cell r="G1289" t="str">
            <v>CARRERA ADMINISTRATIVA</v>
          </cell>
          <cell r="H1289" t="str">
            <v>V.D.</v>
          </cell>
          <cell r="I1289" t="str">
            <v>AUXILIAR AREA SALUD</v>
          </cell>
          <cell r="J1289">
            <v>412</v>
          </cell>
          <cell r="K1289">
            <v>17</v>
          </cell>
        </row>
        <row r="1290">
          <cell r="D1290">
            <v>26877208</v>
          </cell>
          <cell r="E1290" t="str">
            <v>ENA LOURDES FERNANDEZ GUERRA</v>
          </cell>
          <cell r="F1290" t="str">
            <v>ASISTENCIAL</v>
          </cell>
          <cell r="G1290" t="str">
            <v>CARRERA ADMINISTRATIVA</v>
          </cell>
          <cell r="H1290" t="str">
            <v>C.A.</v>
          </cell>
          <cell r="I1290" t="str">
            <v>AUXILIAR AREA SALUD</v>
          </cell>
          <cell r="J1290">
            <v>412</v>
          </cell>
          <cell r="K1290">
            <v>17</v>
          </cell>
          <cell r="L1290">
            <v>35174</v>
          </cell>
        </row>
        <row r="1291">
          <cell r="D1291">
            <v>52378585</v>
          </cell>
          <cell r="E1291" t="str">
            <v>CLAUDIA PATRICIA FLOREZ PEÑA</v>
          </cell>
          <cell r="F1291" t="str">
            <v>ASISTENCIAL</v>
          </cell>
          <cell r="G1291" t="str">
            <v>CARRERA ADMINISTRATIVA</v>
          </cell>
          <cell r="H1291" t="str">
            <v>P.P.</v>
          </cell>
          <cell r="I1291" t="str">
            <v>AUXILIAR AREA SALUD</v>
          </cell>
          <cell r="J1291">
            <v>412</v>
          </cell>
          <cell r="K1291">
            <v>17</v>
          </cell>
          <cell r="L1291">
            <v>39426</v>
          </cell>
        </row>
        <row r="1292">
          <cell r="D1292">
            <v>39789133</v>
          </cell>
          <cell r="E1292" t="str">
            <v>SANDRA PATRICIA FONTECHA RUBIANO</v>
          </cell>
          <cell r="F1292" t="str">
            <v>ASISTENCIAL</v>
          </cell>
          <cell r="G1292" t="str">
            <v>CARRERA ADMINISTRATIVA</v>
          </cell>
          <cell r="H1292" t="str">
            <v>P.P.</v>
          </cell>
          <cell r="I1292" t="str">
            <v>AUXILIAR AREA SALUD</v>
          </cell>
          <cell r="J1292">
            <v>412</v>
          </cell>
          <cell r="K1292">
            <v>17</v>
          </cell>
          <cell r="L1292">
            <v>40443</v>
          </cell>
        </row>
        <row r="1293">
          <cell r="D1293">
            <v>52620066</v>
          </cell>
          <cell r="E1293" t="str">
            <v>MARCELA FORERO CARO</v>
          </cell>
          <cell r="F1293" t="str">
            <v>ASISTENCIAL</v>
          </cell>
          <cell r="G1293" t="str">
            <v>CARRERA ADMINISTRATIVA</v>
          </cell>
          <cell r="H1293" t="str">
            <v>C.A.</v>
          </cell>
          <cell r="I1293" t="str">
            <v>AUXILIAR AREA SALUD</v>
          </cell>
          <cell r="J1293">
            <v>412</v>
          </cell>
          <cell r="K1293">
            <v>17</v>
          </cell>
          <cell r="L1293">
            <v>37537</v>
          </cell>
        </row>
        <row r="1294">
          <cell r="F1294" t="str">
            <v>ASISTENCIAL</v>
          </cell>
          <cell r="G1294" t="str">
            <v>CARRERA ADMINISTRATIVA</v>
          </cell>
          <cell r="H1294" t="str">
            <v>V.D.</v>
          </cell>
          <cell r="I1294" t="str">
            <v>AUXILIAR AREA SALUD</v>
          </cell>
          <cell r="J1294">
            <v>412</v>
          </cell>
          <cell r="K1294">
            <v>17</v>
          </cell>
        </row>
        <row r="1295">
          <cell r="D1295">
            <v>39682585</v>
          </cell>
          <cell r="E1295" t="str">
            <v>OLGA GALVIS TOVAR</v>
          </cell>
          <cell r="F1295" t="str">
            <v>ASISTENCIAL</v>
          </cell>
          <cell r="G1295" t="str">
            <v>CARRERA ADMINISTRATIVA</v>
          </cell>
          <cell r="H1295" t="str">
            <v>P.P.</v>
          </cell>
          <cell r="I1295" t="str">
            <v>AUXILIAR AREA SALUD</v>
          </cell>
          <cell r="J1295">
            <v>412</v>
          </cell>
          <cell r="K1295">
            <v>17</v>
          </cell>
          <cell r="L1295">
            <v>33014</v>
          </cell>
        </row>
        <row r="1296">
          <cell r="F1296" t="str">
            <v>ASISTENCIAL</v>
          </cell>
          <cell r="G1296" t="str">
            <v>CARRERA ADMINISTRATIVA</v>
          </cell>
          <cell r="H1296" t="str">
            <v>V.D.</v>
          </cell>
          <cell r="I1296" t="str">
            <v>AUXILIAR AREA SALUD</v>
          </cell>
          <cell r="J1296">
            <v>412</v>
          </cell>
          <cell r="K1296">
            <v>17</v>
          </cell>
        </row>
        <row r="1297">
          <cell r="D1297">
            <v>51774892</v>
          </cell>
          <cell r="E1297" t="str">
            <v>MARIA CLAUDIA GARCIA LOPEZ</v>
          </cell>
          <cell r="F1297" t="str">
            <v>ASISTENCIAL</v>
          </cell>
          <cell r="G1297" t="str">
            <v>CARRERA ADMINISTRATIVA</v>
          </cell>
          <cell r="H1297" t="str">
            <v>C.A.</v>
          </cell>
          <cell r="I1297" t="str">
            <v>AUXILIAR AREA SALUD</v>
          </cell>
          <cell r="J1297">
            <v>412</v>
          </cell>
          <cell r="K1297">
            <v>17</v>
          </cell>
          <cell r="L1297">
            <v>31463</v>
          </cell>
        </row>
        <row r="1298">
          <cell r="D1298">
            <v>23855237</v>
          </cell>
          <cell r="E1298" t="str">
            <v>MARIA DEL PILAR GARZON LARA</v>
          </cell>
          <cell r="F1298" t="str">
            <v>ASISTENCIAL</v>
          </cell>
          <cell r="G1298" t="str">
            <v>CARRERA ADMINISTRATIVA</v>
          </cell>
          <cell r="H1298" t="str">
            <v>C.A.</v>
          </cell>
          <cell r="I1298" t="str">
            <v>AUXILIAR AREA SALUD</v>
          </cell>
          <cell r="J1298">
            <v>412</v>
          </cell>
          <cell r="K1298">
            <v>17</v>
          </cell>
          <cell r="L1298">
            <v>34838</v>
          </cell>
        </row>
        <row r="1299">
          <cell r="D1299">
            <v>51878817</v>
          </cell>
          <cell r="E1299" t="str">
            <v>MARIA RUBY GAVIRIA MARTINEZ</v>
          </cell>
          <cell r="F1299" t="str">
            <v>ASISTENCIAL</v>
          </cell>
          <cell r="G1299" t="str">
            <v>CARRERA ADMINISTRATIVA</v>
          </cell>
          <cell r="H1299" t="str">
            <v>P.P.</v>
          </cell>
          <cell r="I1299" t="str">
            <v>AUXILIAR AREA SALUD</v>
          </cell>
          <cell r="J1299">
            <v>412</v>
          </cell>
          <cell r="K1299">
            <v>17</v>
          </cell>
          <cell r="L1299">
            <v>36504</v>
          </cell>
        </row>
        <row r="1300">
          <cell r="D1300">
            <v>52911082</v>
          </cell>
          <cell r="E1300" t="str">
            <v>DEISY JANNEH GOMEZ RODRIGUEZ</v>
          </cell>
          <cell r="F1300" t="str">
            <v>ASISTENCIAL</v>
          </cell>
          <cell r="G1300" t="str">
            <v>CARRERA ADMINISTRATIVA</v>
          </cell>
          <cell r="H1300" t="str">
            <v>P.P.</v>
          </cell>
          <cell r="I1300" t="str">
            <v>AUXILIAR AREA SALUD</v>
          </cell>
          <cell r="J1300">
            <v>412</v>
          </cell>
          <cell r="K1300">
            <v>17</v>
          </cell>
          <cell r="L1300">
            <v>39234</v>
          </cell>
        </row>
        <row r="1301">
          <cell r="D1301">
            <v>51684029</v>
          </cell>
          <cell r="E1301" t="str">
            <v>ASTRID MIREYA GONZALEZ CHAPARRO</v>
          </cell>
          <cell r="F1301" t="str">
            <v>ASISTENCIAL</v>
          </cell>
          <cell r="G1301" t="str">
            <v>CARRERA ADMINISTRATIVA</v>
          </cell>
          <cell r="H1301" t="str">
            <v>C.A.</v>
          </cell>
          <cell r="I1301" t="str">
            <v>AUXILIAR AREA SALUD</v>
          </cell>
          <cell r="J1301">
            <v>412</v>
          </cell>
          <cell r="K1301">
            <v>17</v>
          </cell>
          <cell r="L1301">
            <v>34999</v>
          </cell>
        </row>
        <row r="1302">
          <cell r="F1302" t="str">
            <v>ASISTENCIAL</v>
          </cell>
          <cell r="G1302" t="str">
            <v>CARRERA ADMINISTRATIVA</v>
          </cell>
          <cell r="H1302" t="str">
            <v>V.D.</v>
          </cell>
          <cell r="I1302" t="str">
            <v>AUXILIAR AREA SALUD</v>
          </cell>
          <cell r="J1302">
            <v>412</v>
          </cell>
          <cell r="K1302">
            <v>17</v>
          </cell>
        </row>
        <row r="1303">
          <cell r="D1303">
            <v>35490725</v>
          </cell>
          <cell r="E1303" t="str">
            <v>ANA ISABEL GONZALEZ SEGURA</v>
          </cell>
          <cell r="F1303" t="str">
            <v>ASISTENCIAL</v>
          </cell>
          <cell r="G1303" t="str">
            <v>CARRERA ADMINISTRATIVA</v>
          </cell>
          <cell r="H1303" t="str">
            <v>P.P.</v>
          </cell>
          <cell r="I1303" t="str">
            <v>AUXILIAR AREA SALUD</v>
          </cell>
          <cell r="J1303">
            <v>412</v>
          </cell>
          <cell r="K1303">
            <v>17</v>
          </cell>
          <cell r="L1303">
            <v>39234</v>
          </cell>
        </row>
        <row r="1304">
          <cell r="D1304">
            <v>46362911</v>
          </cell>
          <cell r="E1304" t="str">
            <v>MARIA LILIA DEL CARMEN GUARIN ZEA</v>
          </cell>
          <cell r="F1304" t="str">
            <v>ASISTENCIAL</v>
          </cell>
          <cell r="G1304" t="str">
            <v>CARRERA ADMINISTRATIVA</v>
          </cell>
          <cell r="H1304" t="str">
            <v>C.A.</v>
          </cell>
          <cell r="I1304" t="str">
            <v>AUXILIAR AREA SALUD</v>
          </cell>
          <cell r="J1304">
            <v>412</v>
          </cell>
          <cell r="K1304">
            <v>17</v>
          </cell>
          <cell r="L1304">
            <v>35146</v>
          </cell>
        </row>
        <row r="1305">
          <cell r="F1305" t="str">
            <v>ASISTENCIAL</v>
          </cell>
          <cell r="G1305" t="str">
            <v>CARRERA ADMINISTRATIVA</v>
          </cell>
          <cell r="H1305" t="str">
            <v>V.D.</v>
          </cell>
          <cell r="I1305" t="str">
            <v>AUXILIAR AREA SALUD</v>
          </cell>
          <cell r="J1305">
            <v>412</v>
          </cell>
          <cell r="K1305">
            <v>17</v>
          </cell>
        </row>
        <row r="1306">
          <cell r="D1306">
            <v>51688594</v>
          </cell>
          <cell r="E1306" t="str">
            <v>MARIA SILDANA GUZMAN JURADO</v>
          </cell>
          <cell r="F1306" t="str">
            <v>ASISTENCIAL</v>
          </cell>
          <cell r="G1306" t="str">
            <v>CARRERA ADMINISTRATIVA</v>
          </cell>
          <cell r="H1306" t="str">
            <v>C.A.</v>
          </cell>
          <cell r="I1306" t="str">
            <v>AUXILIAR AREA SALUD</v>
          </cell>
          <cell r="J1306">
            <v>412</v>
          </cell>
          <cell r="K1306">
            <v>17</v>
          </cell>
          <cell r="L1306">
            <v>30727</v>
          </cell>
        </row>
        <row r="1307">
          <cell r="F1307" t="str">
            <v>ASISTENCIAL</v>
          </cell>
          <cell r="G1307" t="str">
            <v>CARRERA ADMINISTRATIVA</v>
          </cell>
          <cell r="H1307" t="str">
            <v>V.D.</v>
          </cell>
          <cell r="I1307" t="str">
            <v>AUXILIAR AREA SALUD</v>
          </cell>
          <cell r="J1307">
            <v>412</v>
          </cell>
          <cell r="K1307">
            <v>17</v>
          </cell>
        </row>
        <row r="1308">
          <cell r="D1308">
            <v>79244101</v>
          </cell>
          <cell r="E1308" t="str">
            <v>VICTOR MANUEL HERNANDEZ RODRIGUEZ</v>
          </cell>
          <cell r="F1308" t="str">
            <v>ASISTENCIAL</v>
          </cell>
          <cell r="G1308" t="str">
            <v>CARRERA ADMINISTRATIVA</v>
          </cell>
          <cell r="H1308" t="str">
            <v>P.P.</v>
          </cell>
          <cell r="I1308" t="str">
            <v>AUXILIAR AREA SALUD</v>
          </cell>
          <cell r="J1308">
            <v>412</v>
          </cell>
          <cell r="K1308">
            <v>17</v>
          </cell>
          <cell r="L1308">
            <v>35492</v>
          </cell>
        </row>
        <row r="1309">
          <cell r="D1309">
            <v>51708995</v>
          </cell>
          <cell r="E1309" t="str">
            <v>NELLY HERRERA DE GARCIA</v>
          </cell>
          <cell r="F1309" t="str">
            <v>ASISTENCIAL</v>
          </cell>
          <cell r="G1309" t="str">
            <v>CARRERA ADMINISTRATIVA</v>
          </cell>
          <cell r="H1309" t="str">
            <v>P.P.</v>
          </cell>
          <cell r="I1309" t="str">
            <v>AUXILIAR AREA SALUD</v>
          </cell>
          <cell r="J1309">
            <v>412</v>
          </cell>
          <cell r="K1309">
            <v>17</v>
          </cell>
          <cell r="L1309">
            <v>34227</v>
          </cell>
        </row>
        <row r="1310">
          <cell r="D1310">
            <v>1020723937</v>
          </cell>
          <cell r="E1310" t="str">
            <v>OSCAR JAVIER HIGUERA VILLALOBOS</v>
          </cell>
          <cell r="F1310" t="str">
            <v>ASISTENCIAL</v>
          </cell>
          <cell r="G1310" t="str">
            <v>CARRERA ADMINISTRATIVA</v>
          </cell>
          <cell r="H1310" t="str">
            <v>P.P.</v>
          </cell>
          <cell r="I1310" t="str">
            <v>AUXILIAR AREA SALUD</v>
          </cell>
          <cell r="J1310">
            <v>412</v>
          </cell>
          <cell r="K1310">
            <v>17</v>
          </cell>
          <cell r="L1310">
            <v>40918</v>
          </cell>
        </row>
        <row r="1311">
          <cell r="F1311" t="str">
            <v>ASISTENCIAL</v>
          </cell>
          <cell r="G1311" t="str">
            <v>CARRERA ADMINISTRATIVA</v>
          </cell>
          <cell r="H1311" t="str">
            <v>V.D.</v>
          </cell>
          <cell r="I1311" t="str">
            <v>AUXILIAR AREA SALUD</v>
          </cell>
          <cell r="J1311">
            <v>412</v>
          </cell>
          <cell r="K1311">
            <v>17</v>
          </cell>
        </row>
        <row r="1312">
          <cell r="D1312">
            <v>51716674</v>
          </cell>
          <cell r="E1312" t="str">
            <v>EUFROCINE MARILLAC LINARES SALINAS</v>
          </cell>
          <cell r="F1312" t="str">
            <v>ASISTENCIAL</v>
          </cell>
          <cell r="G1312" t="str">
            <v>CARRERA ADMINISTRATIVA</v>
          </cell>
          <cell r="H1312" t="str">
            <v>P.P.</v>
          </cell>
          <cell r="I1312" t="str">
            <v>AUXILIAR AREA SALUD</v>
          </cell>
          <cell r="J1312">
            <v>412</v>
          </cell>
          <cell r="K1312">
            <v>17</v>
          </cell>
          <cell r="L1312">
            <v>39426</v>
          </cell>
        </row>
        <row r="1313">
          <cell r="F1313" t="str">
            <v>ASISTENCIAL</v>
          </cell>
          <cell r="G1313" t="str">
            <v>CARRERA ADMINISTRATIVA</v>
          </cell>
          <cell r="H1313" t="str">
            <v>V.D.</v>
          </cell>
          <cell r="I1313" t="str">
            <v>AUXILIAR AREA SALUD</v>
          </cell>
          <cell r="J1313">
            <v>412</v>
          </cell>
          <cell r="K1313">
            <v>17</v>
          </cell>
        </row>
        <row r="1314">
          <cell r="D1314">
            <v>52027214</v>
          </cell>
          <cell r="E1314" t="str">
            <v>EDNA AZUCENA LOPEZ BOLIVAR</v>
          </cell>
          <cell r="F1314" t="str">
            <v>ASISTENCIAL</v>
          </cell>
          <cell r="G1314" t="str">
            <v>CARRERA ADMINISTRATIVA</v>
          </cell>
          <cell r="H1314" t="str">
            <v>P.P.</v>
          </cell>
          <cell r="I1314" t="str">
            <v>AUXILIAR AREA SALUD</v>
          </cell>
          <cell r="J1314">
            <v>412</v>
          </cell>
          <cell r="K1314">
            <v>17</v>
          </cell>
          <cell r="L1314">
            <v>35492</v>
          </cell>
        </row>
        <row r="1315">
          <cell r="D1315">
            <v>36168222</v>
          </cell>
          <cell r="E1315" t="str">
            <v>AURA MARIA LOPEZ CASALLAS</v>
          </cell>
          <cell r="F1315" t="str">
            <v>ASISTENCIAL</v>
          </cell>
          <cell r="G1315" t="str">
            <v>CARRERA ADMINISTRATIVA</v>
          </cell>
          <cell r="H1315" t="str">
            <v>C.A.</v>
          </cell>
          <cell r="I1315" t="str">
            <v>AUXILIAR AREA SALUD</v>
          </cell>
          <cell r="J1315">
            <v>412</v>
          </cell>
          <cell r="K1315">
            <v>17</v>
          </cell>
          <cell r="L1315">
            <v>32748</v>
          </cell>
        </row>
        <row r="1316">
          <cell r="D1316">
            <v>39653014</v>
          </cell>
          <cell r="E1316" t="str">
            <v>DORA EFIGENIA LOPEZ DUITAMA</v>
          </cell>
          <cell r="F1316" t="str">
            <v>ASISTENCIAL</v>
          </cell>
          <cell r="G1316" t="str">
            <v>CARRERA ADMINISTRATIVA</v>
          </cell>
          <cell r="H1316" t="str">
            <v>C.A.</v>
          </cell>
          <cell r="I1316" t="str">
            <v>AUXILIAR AREA SALUD</v>
          </cell>
          <cell r="J1316">
            <v>412</v>
          </cell>
          <cell r="K1316">
            <v>17</v>
          </cell>
          <cell r="L1316">
            <v>37537</v>
          </cell>
        </row>
        <row r="1317">
          <cell r="D1317">
            <v>51796315</v>
          </cell>
          <cell r="E1317" t="str">
            <v>LILIA YOLANDA LOPEZ GOMEZ</v>
          </cell>
          <cell r="F1317" t="str">
            <v>ASISTENCIAL</v>
          </cell>
          <cell r="G1317" t="str">
            <v>CARRERA ADMINISTRATIVA</v>
          </cell>
          <cell r="H1317" t="str">
            <v>C.A.</v>
          </cell>
          <cell r="I1317" t="str">
            <v>AUXILIAR AREA SALUD</v>
          </cell>
          <cell r="J1317">
            <v>412</v>
          </cell>
          <cell r="K1317">
            <v>17</v>
          </cell>
          <cell r="L1317">
            <v>35492</v>
          </cell>
        </row>
        <row r="1318">
          <cell r="D1318">
            <v>35409363</v>
          </cell>
          <cell r="E1318" t="str">
            <v>DORA MARGARITA MALAGON VILLAGRAN</v>
          </cell>
          <cell r="F1318" t="str">
            <v>ASISTENCIAL</v>
          </cell>
          <cell r="G1318" t="str">
            <v>CARRERA ADMINISTRATIVA</v>
          </cell>
          <cell r="H1318" t="str">
            <v>C.A.</v>
          </cell>
          <cell r="I1318" t="str">
            <v>AUXILIAR AREA SALUD</v>
          </cell>
          <cell r="J1318">
            <v>412</v>
          </cell>
          <cell r="K1318">
            <v>17</v>
          </cell>
          <cell r="L1318">
            <v>34365</v>
          </cell>
        </row>
        <row r="1319">
          <cell r="D1319">
            <v>51871126</v>
          </cell>
          <cell r="E1319" t="str">
            <v>DIANA MARIA MALDONADO MESA</v>
          </cell>
          <cell r="F1319" t="str">
            <v>ASISTENCIAL</v>
          </cell>
          <cell r="G1319" t="str">
            <v>CARRERA ADMINISTRATIVA</v>
          </cell>
          <cell r="H1319" t="str">
            <v>C.A.</v>
          </cell>
          <cell r="I1319" t="str">
            <v>AUXILIAR AREA SALUD</v>
          </cell>
          <cell r="J1319">
            <v>412</v>
          </cell>
          <cell r="K1319">
            <v>17</v>
          </cell>
          <cell r="L1319">
            <v>38245</v>
          </cell>
        </row>
        <row r="1320">
          <cell r="D1320">
            <v>39781747</v>
          </cell>
          <cell r="E1320" t="str">
            <v>GLORIA ADRIANA MANRIQUE CORREA</v>
          </cell>
          <cell r="F1320" t="str">
            <v>ASISTENCIAL</v>
          </cell>
          <cell r="G1320" t="str">
            <v>CARRERA ADMINISTRATIVA</v>
          </cell>
          <cell r="H1320" t="str">
            <v>P.P.</v>
          </cell>
          <cell r="I1320" t="str">
            <v>AUXILIAR AREA SALUD</v>
          </cell>
          <cell r="J1320">
            <v>412</v>
          </cell>
          <cell r="K1320">
            <v>17</v>
          </cell>
          <cell r="L1320">
            <v>39234</v>
          </cell>
        </row>
        <row r="1321">
          <cell r="D1321">
            <v>23799103</v>
          </cell>
          <cell r="E1321" t="str">
            <v>MARIA LIGIA MARIÑO RAMIREZ</v>
          </cell>
          <cell r="F1321" t="str">
            <v>ASISTENCIAL</v>
          </cell>
          <cell r="G1321" t="str">
            <v>CARRERA ADMINISTRATIVA</v>
          </cell>
          <cell r="H1321" t="str">
            <v>C.A.</v>
          </cell>
          <cell r="I1321" t="str">
            <v>AUXILIAR AREA SALUD</v>
          </cell>
          <cell r="J1321">
            <v>412</v>
          </cell>
          <cell r="K1321">
            <v>17</v>
          </cell>
          <cell r="L1321">
            <v>31607</v>
          </cell>
        </row>
        <row r="1322">
          <cell r="D1322">
            <v>41766575</v>
          </cell>
          <cell r="E1322" t="str">
            <v xml:space="preserve">MARTHA MARTINEZ </v>
          </cell>
          <cell r="F1322" t="str">
            <v>ASISTENCIAL</v>
          </cell>
          <cell r="G1322" t="str">
            <v>CARRERA ADMINISTRATIVA</v>
          </cell>
          <cell r="H1322" t="str">
            <v>C.A.</v>
          </cell>
          <cell r="I1322" t="str">
            <v>AUXILIAR AREA SALUD</v>
          </cell>
          <cell r="J1322">
            <v>412</v>
          </cell>
          <cell r="K1322">
            <v>17</v>
          </cell>
          <cell r="L1322">
            <v>30524</v>
          </cell>
        </row>
        <row r="1323">
          <cell r="D1323">
            <v>41741330</v>
          </cell>
          <cell r="E1323" t="str">
            <v>LUZ MARINA MARTINEZ MANRIQUE</v>
          </cell>
          <cell r="F1323" t="str">
            <v>ASISTENCIAL</v>
          </cell>
          <cell r="G1323" t="str">
            <v>CARRERA ADMINISTRATIVA</v>
          </cell>
          <cell r="H1323" t="str">
            <v>P.P.</v>
          </cell>
          <cell r="I1323" t="str">
            <v>AUXILIAR AREA SALUD</v>
          </cell>
          <cell r="J1323">
            <v>412</v>
          </cell>
          <cell r="K1323">
            <v>17</v>
          </cell>
          <cell r="L1323">
            <v>40443</v>
          </cell>
        </row>
        <row r="1324">
          <cell r="D1324">
            <v>51803020</v>
          </cell>
          <cell r="E1324" t="str">
            <v>MARLEN MELENDEZ SIERRA</v>
          </cell>
          <cell r="F1324" t="str">
            <v>ASISTENCIAL</v>
          </cell>
          <cell r="G1324" t="str">
            <v>CARRERA ADMINISTRATIVA</v>
          </cell>
          <cell r="H1324" t="str">
            <v>C.A.</v>
          </cell>
          <cell r="I1324" t="str">
            <v>AUXILIAR AREA SALUD</v>
          </cell>
          <cell r="J1324">
            <v>412</v>
          </cell>
          <cell r="K1324">
            <v>17</v>
          </cell>
          <cell r="L1324">
            <v>37537</v>
          </cell>
        </row>
        <row r="1325">
          <cell r="D1325">
            <v>52115891</v>
          </cell>
          <cell r="E1325" t="str">
            <v>MARIA MILENICE MENA MORENO</v>
          </cell>
          <cell r="F1325" t="str">
            <v>ASISTENCIAL</v>
          </cell>
          <cell r="G1325" t="str">
            <v>CARRERA ADMINISTRATIVA</v>
          </cell>
          <cell r="H1325" t="str">
            <v>P.P.</v>
          </cell>
          <cell r="I1325" t="str">
            <v>AUXILIAR AREA SALUD</v>
          </cell>
          <cell r="J1325">
            <v>412</v>
          </cell>
          <cell r="K1325">
            <v>17</v>
          </cell>
          <cell r="L1325">
            <v>38245</v>
          </cell>
        </row>
        <row r="1326">
          <cell r="D1326">
            <v>41584933</v>
          </cell>
          <cell r="E1326" t="str">
            <v>ELSA VICTORIA MENGUA MARQUEZ</v>
          </cell>
          <cell r="F1326" t="str">
            <v>ASISTENCIAL</v>
          </cell>
          <cell r="G1326" t="str">
            <v>CARRERA ADMINISTRATIVA</v>
          </cell>
          <cell r="H1326" t="str">
            <v>P.P.</v>
          </cell>
          <cell r="I1326" t="str">
            <v>AUXILIAR AREA SALUD</v>
          </cell>
          <cell r="J1326">
            <v>412</v>
          </cell>
          <cell r="K1326">
            <v>17</v>
          </cell>
          <cell r="L1326">
            <v>37537</v>
          </cell>
        </row>
        <row r="1327">
          <cell r="D1327">
            <v>52914706</v>
          </cell>
          <cell r="E1327" t="str">
            <v>IVETTE MENJURA CAMELO</v>
          </cell>
          <cell r="F1327" t="str">
            <v>ASISTENCIAL</v>
          </cell>
          <cell r="G1327" t="str">
            <v>CARRERA ADMINISTRATIVA</v>
          </cell>
          <cell r="H1327" t="str">
            <v>C.A.</v>
          </cell>
          <cell r="I1327" t="str">
            <v>AUXILIAR AREA SALUD</v>
          </cell>
          <cell r="J1327">
            <v>412</v>
          </cell>
          <cell r="K1327">
            <v>17</v>
          </cell>
          <cell r="L1327">
            <v>40443</v>
          </cell>
        </row>
        <row r="1328">
          <cell r="D1328">
            <v>41496853</v>
          </cell>
          <cell r="E1328" t="str">
            <v>ANA CARLINA MIDEROS DE GARCIA</v>
          </cell>
          <cell r="F1328" t="str">
            <v>ASISTENCIAL</v>
          </cell>
          <cell r="G1328" t="str">
            <v>CARRERA ADMINISTRATIVA</v>
          </cell>
          <cell r="H1328" t="str">
            <v>P.P.</v>
          </cell>
          <cell r="I1328" t="str">
            <v>AUXILIAR AREA SALUD</v>
          </cell>
          <cell r="J1328">
            <v>412</v>
          </cell>
          <cell r="K1328">
            <v>17</v>
          </cell>
          <cell r="L1328">
            <v>40443</v>
          </cell>
        </row>
        <row r="1329">
          <cell r="D1329">
            <v>52695263</v>
          </cell>
          <cell r="E1329" t="str">
            <v>OLGA PATRICIA MOLINA ACEVEDO</v>
          </cell>
          <cell r="F1329" t="str">
            <v>ASISTENCIAL</v>
          </cell>
          <cell r="G1329" t="str">
            <v>CARRERA ADMINISTRATIVA</v>
          </cell>
          <cell r="H1329" t="str">
            <v>P.P.</v>
          </cell>
          <cell r="I1329" t="str">
            <v>AUXILIAR AREA SALUD</v>
          </cell>
          <cell r="J1329">
            <v>412</v>
          </cell>
          <cell r="K1329">
            <v>17</v>
          </cell>
          <cell r="L1329">
            <v>39234</v>
          </cell>
        </row>
        <row r="1330">
          <cell r="D1330">
            <v>35467739</v>
          </cell>
          <cell r="E1330" t="str">
            <v>MARIA DEL CARMEN MOLINA DE GONZALEZ</v>
          </cell>
          <cell r="F1330" t="str">
            <v>ASISTENCIAL</v>
          </cell>
          <cell r="G1330" t="str">
            <v>CARRERA ADMINISTRATIVA</v>
          </cell>
          <cell r="H1330" t="str">
            <v>C.A.</v>
          </cell>
          <cell r="I1330" t="str">
            <v>AUXILIAR AREA SALUD</v>
          </cell>
          <cell r="J1330">
            <v>412</v>
          </cell>
          <cell r="K1330">
            <v>17</v>
          </cell>
          <cell r="L1330">
            <v>30935</v>
          </cell>
        </row>
        <row r="1331">
          <cell r="F1331" t="str">
            <v>ASISTENCIAL</v>
          </cell>
          <cell r="G1331" t="str">
            <v>CARRERA ADMINISTRATIVA</v>
          </cell>
          <cell r="H1331" t="str">
            <v>V.D.</v>
          </cell>
          <cell r="I1331" t="str">
            <v>AUXILIAR AREA SALUD</v>
          </cell>
          <cell r="J1331">
            <v>412</v>
          </cell>
          <cell r="K1331">
            <v>17</v>
          </cell>
        </row>
        <row r="1332">
          <cell r="D1332">
            <v>52174741</v>
          </cell>
          <cell r="E1332" t="str">
            <v>MARIA JACKELINE MONROY FUQUENE</v>
          </cell>
          <cell r="F1332" t="str">
            <v>ASISTENCIAL</v>
          </cell>
          <cell r="G1332" t="str">
            <v>CARRERA ADMINISTRATIVA</v>
          </cell>
          <cell r="H1332" t="str">
            <v>C.A.</v>
          </cell>
          <cell r="I1332" t="str">
            <v>AUXILIAR AREA SALUD</v>
          </cell>
          <cell r="J1332">
            <v>412</v>
          </cell>
          <cell r="K1332">
            <v>17</v>
          </cell>
          <cell r="L1332">
            <v>37537</v>
          </cell>
        </row>
        <row r="1333">
          <cell r="F1333" t="str">
            <v>ASISTENCIAL</v>
          </cell>
          <cell r="G1333" t="str">
            <v>CARRERA ADMINISTRATIVA</v>
          </cell>
          <cell r="H1333" t="str">
            <v>V.T.</v>
          </cell>
          <cell r="I1333" t="str">
            <v>AUXILIAR AREA SALUD</v>
          </cell>
          <cell r="J1333">
            <v>412</v>
          </cell>
          <cell r="K1333">
            <v>17</v>
          </cell>
        </row>
        <row r="1334">
          <cell r="D1334">
            <v>35502214</v>
          </cell>
          <cell r="E1334" t="str">
            <v xml:space="preserve">MARIA PATRICIA MORA </v>
          </cell>
          <cell r="F1334" t="str">
            <v>ASISTENCIAL</v>
          </cell>
          <cell r="G1334" t="str">
            <v>CARRERA ADMINISTRATIVA</v>
          </cell>
          <cell r="H1334" t="str">
            <v>C.A.</v>
          </cell>
          <cell r="I1334" t="str">
            <v>AUXILIAR AREA SALUD</v>
          </cell>
          <cell r="J1334">
            <v>412</v>
          </cell>
          <cell r="K1334">
            <v>17</v>
          </cell>
          <cell r="L1334">
            <v>30607</v>
          </cell>
        </row>
        <row r="1335">
          <cell r="F1335" t="str">
            <v>ASISTENCIAL</v>
          </cell>
          <cell r="G1335" t="str">
            <v>CARRERA ADMINISTRATIVA</v>
          </cell>
          <cell r="H1335" t="str">
            <v>V.D.</v>
          </cell>
          <cell r="I1335" t="str">
            <v>AUXILIAR AREA SALUD</v>
          </cell>
          <cell r="J1335">
            <v>412</v>
          </cell>
          <cell r="K1335">
            <v>17</v>
          </cell>
        </row>
        <row r="1336">
          <cell r="D1336">
            <v>39695666</v>
          </cell>
          <cell r="E1336" t="str">
            <v>GLORIA ESTHER MORENO</v>
          </cell>
          <cell r="F1336" t="str">
            <v>ASISTENCIAL</v>
          </cell>
          <cell r="G1336" t="str">
            <v>CARRERA ADMINISTRATIVA</v>
          </cell>
          <cell r="H1336" t="str">
            <v>P.P.</v>
          </cell>
          <cell r="I1336" t="str">
            <v>AUXILIAR AREA SALUD</v>
          </cell>
          <cell r="J1336">
            <v>412</v>
          </cell>
          <cell r="K1336">
            <v>17</v>
          </cell>
          <cell r="L1336">
            <v>39234</v>
          </cell>
        </row>
        <row r="1337">
          <cell r="D1337">
            <v>51666860</v>
          </cell>
          <cell r="E1337" t="str">
            <v>BLANCA FLOR MUÑOZ MORENO</v>
          </cell>
          <cell r="F1337" t="str">
            <v>ASISTENCIAL</v>
          </cell>
          <cell r="G1337" t="str">
            <v>CARRERA ADMINISTRATIVA</v>
          </cell>
          <cell r="H1337" t="str">
            <v>P.P.</v>
          </cell>
          <cell r="I1337" t="str">
            <v>AUXILIAR AREA SALUD</v>
          </cell>
          <cell r="J1337">
            <v>412</v>
          </cell>
          <cell r="K1337">
            <v>17</v>
          </cell>
          <cell r="L1337">
            <v>36434</v>
          </cell>
        </row>
        <row r="1338">
          <cell r="D1338">
            <v>52205414</v>
          </cell>
          <cell r="E1338" t="str">
            <v>MIREYA ORJUELA ROBAYO</v>
          </cell>
          <cell r="F1338" t="str">
            <v>ASISTENCIAL</v>
          </cell>
          <cell r="G1338" t="str">
            <v>CARRERA ADMINISTRATIVA</v>
          </cell>
          <cell r="H1338" t="str">
            <v>P.P.</v>
          </cell>
          <cell r="I1338" t="str">
            <v>AUXILIAR AREA SALUD</v>
          </cell>
          <cell r="J1338">
            <v>412</v>
          </cell>
          <cell r="K1338">
            <v>17</v>
          </cell>
          <cell r="L1338">
            <v>40443</v>
          </cell>
        </row>
        <row r="1339">
          <cell r="D1339">
            <v>25020840</v>
          </cell>
          <cell r="E1339" t="str">
            <v>LINA MARIA OROZCO GUZMAN</v>
          </cell>
          <cell r="F1339" t="str">
            <v>ASISTENCIAL</v>
          </cell>
          <cell r="G1339" t="str">
            <v>CARRERA ADMINISTRATIVA</v>
          </cell>
          <cell r="H1339" t="str">
            <v>P.P.</v>
          </cell>
          <cell r="I1339" t="str">
            <v>AUXILIAR AREA SALUD</v>
          </cell>
          <cell r="J1339">
            <v>412</v>
          </cell>
          <cell r="K1339">
            <v>17</v>
          </cell>
          <cell r="L1339">
            <v>40918</v>
          </cell>
        </row>
        <row r="1340">
          <cell r="D1340">
            <v>28150499</v>
          </cell>
          <cell r="E1340" t="str">
            <v>PAOLA ANDREA OSORIO FANDIÑO</v>
          </cell>
          <cell r="F1340" t="str">
            <v>ASISTENCIAL</v>
          </cell>
          <cell r="G1340" t="str">
            <v>CARRERA ADMINISTRATIVA</v>
          </cell>
          <cell r="H1340" t="str">
            <v>P.P.</v>
          </cell>
          <cell r="I1340" t="str">
            <v>AUXILIAR AREA SALUD</v>
          </cell>
          <cell r="J1340">
            <v>412</v>
          </cell>
          <cell r="K1340">
            <v>17</v>
          </cell>
          <cell r="L1340">
            <v>40443</v>
          </cell>
        </row>
        <row r="1341">
          <cell r="F1341" t="str">
            <v>ASISTENCIAL</v>
          </cell>
          <cell r="G1341" t="str">
            <v>CARRERA ADMINISTRATIVA</v>
          </cell>
          <cell r="H1341" t="str">
            <v>V.D.</v>
          </cell>
          <cell r="I1341" t="str">
            <v>AUXILIAR AREA SALUD</v>
          </cell>
          <cell r="J1341">
            <v>412</v>
          </cell>
          <cell r="K1341">
            <v>17</v>
          </cell>
        </row>
        <row r="1342">
          <cell r="D1342">
            <v>57428625</v>
          </cell>
          <cell r="E1342" t="str">
            <v>MARILLY PACHECO GUARDIOLA</v>
          </cell>
          <cell r="F1342" t="str">
            <v>ASISTENCIAL</v>
          </cell>
          <cell r="G1342" t="str">
            <v>CARRERA ADMINISTRATIVA</v>
          </cell>
          <cell r="H1342" t="str">
            <v>P.P.</v>
          </cell>
          <cell r="I1342" t="str">
            <v>AUXILIAR AREA SALUD</v>
          </cell>
          <cell r="J1342">
            <v>412</v>
          </cell>
          <cell r="K1342">
            <v>17</v>
          </cell>
          <cell r="L1342">
            <v>39279</v>
          </cell>
        </row>
        <row r="1343">
          <cell r="D1343">
            <v>52360731</v>
          </cell>
          <cell r="E1343" t="str">
            <v>MONICA PACHON BOLIVAR</v>
          </cell>
          <cell r="F1343" t="str">
            <v>ASISTENCIAL</v>
          </cell>
          <cell r="G1343" t="str">
            <v>CARRERA ADMINISTRATIVA</v>
          </cell>
          <cell r="H1343" t="str">
            <v>P.P.</v>
          </cell>
          <cell r="I1343" t="str">
            <v>AUXILIAR AREA SALUD</v>
          </cell>
          <cell r="J1343">
            <v>412</v>
          </cell>
          <cell r="K1343">
            <v>17</v>
          </cell>
          <cell r="L1343">
            <v>39234</v>
          </cell>
        </row>
        <row r="1344">
          <cell r="D1344">
            <v>51869095</v>
          </cell>
          <cell r="E1344" t="str">
            <v>LOURDES YANETH PALACIO SIERRA</v>
          </cell>
          <cell r="F1344" t="str">
            <v>ASISTENCIAL</v>
          </cell>
          <cell r="G1344" t="str">
            <v>CARRERA ADMINISTRATIVA</v>
          </cell>
          <cell r="H1344" t="str">
            <v>P.P.</v>
          </cell>
          <cell r="I1344" t="str">
            <v>AUXILIAR AREA SALUD</v>
          </cell>
          <cell r="J1344">
            <v>412</v>
          </cell>
          <cell r="K1344">
            <v>17</v>
          </cell>
          <cell r="L1344">
            <v>40918</v>
          </cell>
        </row>
        <row r="1345">
          <cell r="D1345">
            <v>52587933</v>
          </cell>
          <cell r="E1345" t="str">
            <v>LUZ MYRIAM PARRA CRUZ</v>
          </cell>
          <cell r="F1345" t="str">
            <v>ASISTENCIAL</v>
          </cell>
          <cell r="G1345" t="str">
            <v>CARRERA ADMINISTRATIVA</v>
          </cell>
          <cell r="H1345" t="str">
            <v>P.P.</v>
          </cell>
          <cell r="I1345" t="str">
            <v>AUXILIAR AREA SALUD</v>
          </cell>
          <cell r="J1345">
            <v>412</v>
          </cell>
          <cell r="K1345">
            <v>17</v>
          </cell>
          <cell r="L1345">
            <v>39234</v>
          </cell>
        </row>
        <row r="1346">
          <cell r="D1346">
            <v>51907697</v>
          </cell>
          <cell r="E1346" t="str">
            <v xml:space="preserve">MARTHA PATRICIA PARRADO </v>
          </cell>
          <cell r="F1346" t="str">
            <v>ASISTENCIAL</v>
          </cell>
          <cell r="G1346" t="str">
            <v>CARRERA ADMINISTRATIVA</v>
          </cell>
          <cell r="H1346" t="str">
            <v>C.A.</v>
          </cell>
          <cell r="I1346" t="str">
            <v>AUXILIAR AREA SALUD</v>
          </cell>
          <cell r="J1346">
            <v>412</v>
          </cell>
          <cell r="K1346">
            <v>17</v>
          </cell>
          <cell r="L1346">
            <v>40665</v>
          </cell>
        </row>
        <row r="1347">
          <cell r="D1347">
            <v>65730148</v>
          </cell>
          <cell r="E1347" t="str">
            <v>BLANCA STELLA PEDROZA VELEZ</v>
          </cell>
          <cell r="F1347" t="str">
            <v>ASISTENCIAL</v>
          </cell>
          <cell r="G1347" t="str">
            <v>CARRERA ADMINISTRATIVA</v>
          </cell>
          <cell r="H1347" t="str">
            <v>P.P.</v>
          </cell>
          <cell r="I1347" t="str">
            <v>AUXILIAR AREA SALUD</v>
          </cell>
          <cell r="J1347">
            <v>412</v>
          </cell>
          <cell r="K1347">
            <v>17</v>
          </cell>
          <cell r="L1347">
            <v>34016</v>
          </cell>
        </row>
        <row r="1348">
          <cell r="D1348">
            <v>39779314</v>
          </cell>
          <cell r="E1348" t="str">
            <v>GLORIA STELLA PEREZ INFANTE</v>
          </cell>
          <cell r="F1348" t="str">
            <v>ASISTENCIAL</v>
          </cell>
          <cell r="G1348" t="str">
            <v>CARRERA ADMINISTRATIVA</v>
          </cell>
          <cell r="H1348" t="str">
            <v>P.P.</v>
          </cell>
          <cell r="I1348" t="str">
            <v>AUXILIAR AREA SALUD</v>
          </cell>
          <cell r="J1348">
            <v>412</v>
          </cell>
          <cell r="K1348">
            <v>17</v>
          </cell>
          <cell r="L1348">
            <v>39279</v>
          </cell>
        </row>
        <row r="1349">
          <cell r="D1349">
            <v>28054224</v>
          </cell>
          <cell r="E1349" t="str">
            <v>ISABEL PINZON BAEZ</v>
          </cell>
          <cell r="F1349" t="str">
            <v>ASISTENCIAL</v>
          </cell>
          <cell r="G1349" t="str">
            <v>CARRERA ADMINISTRATIVA</v>
          </cell>
          <cell r="H1349" t="str">
            <v>C.A.</v>
          </cell>
          <cell r="I1349" t="str">
            <v>AUXILIAR AREA SALUD</v>
          </cell>
          <cell r="J1349">
            <v>412</v>
          </cell>
          <cell r="K1349">
            <v>17</v>
          </cell>
          <cell r="L1349">
            <v>39234</v>
          </cell>
        </row>
        <row r="1350">
          <cell r="D1350">
            <v>51918623</v>
          </cell>
          <cell r="E1350" t="str">
            <v>BLANCA STELLA PIRAZAN PARRA</v>
          </cell>
          <cell r="F1350" t="str">
            <v>ASISTENCIAL</v>
          </cell>
          <cell r="G1350" t="str">
            <v>CARRERA ADMINISTRATIVA</v>
          </cell>
          <cell r="H1350" t="str">
            <v>P.P.</v>
          </cell>
          <cell r="I1350" t="str">
            <v>AUXILIAR AREA SALUD</v>
          </cell>
          <cell r="J1350">
            <v>412</v>
          </cell>
          <cell r="K1350">
            <v>17</v>
          </cell>
          <cell r="L1350">
            <v>39234</v>
          </cell>
        </row>
        <row r="1351">
          <cell r="D1351">
            <v>41711089</v>
          </cell>
          <cell r="E1351" t="str">
            <v>MARIA TERESA PRIETO DE GOMEZ</v>
          </cell>
          <cell r="F1351" t="str">
            <v>ASISTENCIAL</v>
          </cell>
          <cell r="G1351" t="str">
            <v>CARRERA ADMINISTRATIVA</v>
          </cell>
          <cell r="H1351" t="str">
            <v>P.P.</v>
          </cell>
          <cell r="I1351" t="str">
            <v>AUXILIAR AREA SALUD</v>
          </cell>
          <cell r="J1351">
            <v>412</v>
          </cell>
          <cell r="K1351">
            <v>17</v>
          </cell>
          <cell r="L1351">
            <v>39234</v>
          </cell>
        </row>
        <row r="1352">
          <cell r="D1352">
            <v>1018439834</v>
          </cell>
          <cell r="E1352" t="str">
            <v>FRANYI ASTRID PRIETO GUZMAN</v>
          </cell>
          <cell r="F1352" t="str">
            <v>ASISTENCIAL</v>
          </cell>
          <cell r="G1352" t="str">
            <v>CARRERA ADMINISTRATIVA</v>
          </cell>
          <cell r="H1352" t="str">
            <v>P.P.</v>
          </cell>
          <cell r="I1352" t="str">
            <v>AUXILIAR AREA SALUD</v>
          </cell>
          <cell r="J1352">
            <v>412</v>
          </cell>
          <cell r="K1352">
            <v>17</v>
          </cell>
          <cell r="L1352">
            <v>40443</v>
          </cell>
        </row>
        <row r="1353">
          <cell r="D1353">
            <v>79906001</v>
          </cell>
          <cell r="E1353" t="str">
            <v>JOSE DE JESUS RAMIREZ LARA</v>
          </cell>
          <cell r="F1353" t="str">
            <v>ASISTENCIAL</v>
          </cell>
          <cell r="G1353" t="str">
            <v>CARRERA ADMINISTRATIVA</v>
          </cell>
          <cell r="H1353" t="str">
            <v>P.P.</v>
          </cell>
          <cell r="I1353" t="str">
            <v>AUXILIAR AREA SALUD</v>
          </cell>
          <cell r="J1353">
            <v>412</v>
          </cell>
          <cell r="K1353">
            <v>17</v>
          </cell>
          <cell r="L1353">
            <v>39234</v>
          </cell>
        </row>
        <row r="1354">
          <cell r="D1354">
            <v>52189992</v>
          </cell>
          <cell r="E1354" t="str">
            <v>GRACIELA RAMIREZ OTERO</v>
          </cell>
          <cell r="F1354" t="str">
            <v>ASISTENCIAL</v>
          </cell>
          <cell r="G1354" t="str">
            <v>CARRERA ADMINISTRATIVA</v>
          </cell>
          <cell r="H1354" t="str">
            <v>C.A.</v>
          </cell>
          <cell r="I1354" t="str">
            <v>AUXILIAR AREA SALUD</v>
          </cell>
          <cell r="J1354">
            <v>412</v>
          </cell>
          <cell r="K1354">
            <v>17</v>
          </cell>
          <cell r="L1354">
            <v>40665</v>
          </cell>
        </row>
        <row r="1355">
          <cell r="D1355">
            <v>20677657</v>
          </cell>
          <cell r="E1355" t="str">
            <v>MARIA ELSA RINCON DIAZ</v>
          </cell>
          <cell r="F1355" t="str">
            <v>ASISTENCIAL</v>
          </cell>
          <cell r="G1355" t="str">
            <v>CARRERA ADMINISTRATIVA</v>
          </cell>
          <cell r="H1355" t="str">
            <v>C.A.</v>
          </cell>
          <cell r="I1355" t="str">
            <v>AUXILIAR AREA SALUD</v>
          </cell>
          <cell r="J1355">
            <v>412</v>
          </cell>
          <cell r="K1355">
            <v>17</v>
          </cell>
          <cell r="L1355">
            <v>32748</v>
          </cell>
        </row>
        <row r="1356">
          <cell r="D1356">
            <v>35468636</v>
          </cell>
          <cell r="E1356" t="str">
            <v>FLOR MARIA RIVERA AVILA</v>
          </cell>
          <cell r="F1356" t="str">
            <v>ASISTENCIAL</v>
          </cell>
          <cell r="G1356" t="str">
            <v>CARRERA ADMINISTRATIVA</v>
          </cell>
          <cell r="H1356" t="str">
            <v>C.A.</v>
          </cell>
          <cell r="I1356" t="str">
            <v>AUXILIAR AREA SALUD</v>
          </cell>
          <cell r="J1356">
            <v>412</v>
          </cell>
          <cell r="K1356">
            <v>17</v>
          </cell>
          <cell r="L1356">
            <v>35034</v>
          </cell>
        </row>
        <row r="1357">
          <cell r="D1357">
            <v>51873685</v>
          </cell>
          <cell r="E1357" t="str">
            <v>ELSA ROBAYO BELTRAN</v>
          </cell>
          <cell r="F1357" t="str">
            <v>ASISTENCIAL</v>
          </cell>
          <cell r="G1357" t="str">
            <v>CARRERA ADMINISTRATIVA</v>
          </cell>
          <cell r="H1357" t="str">
            <v>C.A.</v>
          </cell>
          <cell r="I1357" t="str">
            <v>AUXILIAR AREA SALUD</v>
          </cell>
          <cell r="J1357">
            <v>412</v>
          </cell>
          <cell r="K1357">
            <v>17</v>
          </cell>
          <cell r="L1357">
            <v>40665</v>
          </cell>
        </row>
        <row r="1358">
          <cell r="D1358">
            <v>28608174</v>
          </cell>
          <cell r="E1358" t="str">
            <v xml:space="preserve">AMPARO RODRIGUEZ </v>
          </cell>
          <cell r="F1358" t="str">
            <v>ASISTENCIAL</v>
          </cell>
          <cell r="G1358" t="str">
            <v>CARRERA ADMINISTRATIVA</v>
          </cell>
          <cell r="H1358" t="str">
            <v>P.P.</v>
          </cell>
          <cell r="I1358" t="str">
            <v>AUXILIAR AREA SALUD</v>
          </cell>
          <cell r="J1358">
            <v>412</v>
          </cell>
          <cell r="K1358">
            <v>17</v>
          </cell>
          <cell r="L1358">
            <v>36466</v>
          </cell>
        </row>
        <row r="1359">
          <cell r="F1359" t="str">
            <v>ASISTENCIAL</v>
          </cell>
          <cell r="G1359" t="str">
            <v>CARRERA ADMINISTRATIVA</v>
          </cell>
          <cell r="H1359" t="str">
            <v>V.D.</v>
          </cell>
          <cell r="I1359" t="str">
            <v>AUXILIAR AREA SALUD</v>
          </cell>
          <cell r="J1359">
            <v>412</v>
          </cell>
          <cell r="K1359">
            <v>17</v>
          </cell>
        </row>
        <row r="1360">
          <cell r="D1360">
            <v>80097865</v>
          </cell>
          <cell r="E1360" t="str">
            <v>JOHN JAIME ROMERO RODRIGUEZ</v>
          </cell>
          <cell r="F1360" t="str">
            <v>ASISTENCIAL</v>
          </cell>
          <cell r="G1360" t="str">
            <v>CARRERA ADMINISTRATIVA</v>
          </cell>
          <cell r="H1360" t="str">
            <v>P.P.</v>
          </cell>
          <cell r="I1360" t="str">
            <v>AUXILIAR AREA SALUD</v>
          </cell>
          <cell r="J1360">
            <v>412</v>
          </cell>
          <cell r="K1360">
            <v>17</v>
          </cell>
          <cell r="L1360">
            <v>39266</v>
          </cell>
        </row>
        <row r="1361">
          <cell r="F1361" t="str">
            <v>ASISTENCIAL</v>
          </cell>
          <cell r="G1361" t="str">
            <v>CARRERA ADMINISTRATIVA</v>
          </cell>
          <cell r="H1361" t="str">
            <v>V.D.</v>
          </cell>
          <cell r="I1361" t="str">
            <v>AUXILIAR AREA SALUD</v>
          </cell>
          <cell r="J1361">
            <v>412</v>
          </cell>
          <cell r="K1361">
            <v>17</v>
          </cell>
        </row>
        <row r="1362">
          <cell r="F1362" t="str">
            <v>ASISTENCIAL</v>
          </cell>
          <cell r="G1362" t="str">
            <v>CARRERA ADMINISTRATIVA</v>
          </cell>
          <cell r="H1362" t="str">
            <v>V.D.</v>
          </cell>
          <cell r="I1362" t="str">
            <v>AUXILIAR AREA SALUD</v>
          </cell>
          <cell r="J1362">
            <v>412</v>
          </cell>
          <cell r="K1362">
            <v>17</v>
          </cell>
        </row>
        <row r="1363">
          <cell r="D1363">
            <v>52156111</v>
          </cell>
          <cell r="E1363" t="str">
            <v>ANA LUCIA ROSAS MORENO</v>
          </cell>
          <cell r="F1363" t="str">
            <v>ASISTENCIAL</v>
          </cell>
          <cell r="G1363" t="str">
            <v>CARRERA ADMINISTRATIVA</v>
          </cell>
          <cell r="H1363" t="str">
            <v>P.P.</v>
          </cell>
          <cell r="I1363" t="str">
            <v>AUXILIAR AREA SALUD</v>
          </cell>
          <cell r="J1363">
            <v>412</v>
          </cell>
          <cell r="K1363">
            <v>17</v>
          </cell>
          <cell r="L1363">
            <v>37537</v>
          </cell>
        </row>
        <row r="1364">
          <cell r="D1364">
            <v>79915693</v>
          </cell>
          <cell r="E1364" t="str">
            <v>FREDDY ALEXANDER RUIZ PERILLA</v>
          </cell>
          <cell r="F1364" t="str">
            <v>ASISTENCIAL</v>
          </cell>
          <cell r="G1364" t="str">
            <v>CARRERA ADMINISTRATIVA</v>
          </cell>
          <cell r="H1364" t="str">
            <v>P.P.</v>
          </cell>
          <cell r="I1364" t="str">
            <v>AUXILIAR AREA SALUD</v>
          </cell>
          <cell r="J1364">
            <v>412</v>
          </cell>
          <cell r="K1364">
            <v>17</v>
          </cell>
          <cell r="L1364">
            <v>39234</v>
          </cell>
        </row>
        <row r="1365">
          <cell r="F1365" t="str">
            <v>ASISTENCIAL</v>
          </cell>
          <cell r="G1365" t="str">
            <v>CARRERA ADMINISTRATIVA</v>
          </cell>
          <cell r="H1365" t="str">
            <v>V.D.</v>
          </cell>
          <cell r="I1365" t="str">
            <v>AUXILIAR AREA SALUD</v>
          </cell>
          <cell r="J1365">
            <v>412</v>
          </cell>
          <cell r="K1365">
            <v>17</v>
          </cell>
        </row>
        <row r="1366">
          <cell r="D1366">
            <v>53031240</v>
          </cell>
          <cell r="E1366" t="str">
            <v>DERLY DAYAN SALGUERO CELIS</v>
          </cell>
          <cell r="F1366" t="str">
            <v>ASISTENCIAL</v>
          </cell>
          <cell r="G1366" t="str">
            <v>CARRERA ADMINISTRATIVA</v>
          </cell>
          <cell r="H1366" t="str">
            <v>P.P.</v>
          </cell>
          <cell r="I1366" t="str">
            <v>AUXILIAR AREA SALUD</v>
          </cell>
          <cell r="J1366">
            <v>412</v>
          </cell>
          <cell r="K1366">
            <v>17</v>
          </cell>
          <cell r="L1366">
            <v>39234</v>
          </cell>
        </row>
        <row r="1367">
          <cell r="D1367">
            <v>41673660</v>
          </cell>
          <cell r="E1367" t="str">
            <v>FANNY SANDOVAL GUERRERO</v>
          </cell>
          <cell r="F1367" t="str">
            <v>ASISTENCIAL</v>
          </cell>
          <cell r="G1367" t="str">
            <v>CARRERA ADMINISTRATIVA</v>
          </cell>
          <cell r="H1367" t="str">
            <v>P.P.</v>
          </cell>
          <cell r="I1367" t="str">
            <v>AUXILIAR AREA SALUD</v>
          </cell>
          <cell r="J1367">
            <v>412</v>
          </cell>
          <cell r="K1367">
            <v>17</v>
          </cell>
          <cell r="L1367">
            <v>35947</v>
          </cell>
        </row>
        <row r="1368">
          <cell r="D1368">
            <v>28917504</v>
          </cell>
          <cell r="E1368" t="str">
            <v>AURA ELENA SANTISTEBAN BLANCO</v>
          </cell>
          <cell r="F1368" t="str">
            <v>ASISTENCIAL</v>
          </cell>
          <cell r="G1368" t="str">
            <v>CARRERA ADMINISTRATIVA</v>
          </cell>
          <cell r="H1368" t="str">
            <v>P.P.</v>
          </cell>
          <cell r="I1368" t="str">
            <v>AUXILIAR AREA SALUD</v>
          </cell>
          <cell r="J1368">
            <v>412</v>
          </cell>
          <cell r="K1368">
            <v>17</v>
          </cell>
          <cell r="L1368">
            <v>39234</v>
          </cell>
        </row>
        <row r="1369">
          <cell r="D1369">
            <v>52747679</v>
          </cell>
          <cell r="E1369" t="str">
            <v>ANGELICA MARIA SIERRA PARDO</v>
          </cell>
          <cell r="F1369" t="str">
            <v>ASISTENCIAL</v>
          </cell>
          <cell r="G1369" t="str">
            <v>CARRERA ADMINISTRATIVA</v>
          </cell>
          <cell r="H1369" t="str">
            <v>P.P.</v>
          </cell>
          <cell r="I1369" t="str">
            <v>AUXILIAR AREA SALUD</v>
          </cell>
          <cell r="J1369">
            <v>412</v>
          </cell>
          <cell r="K1369">
            <v>17</v>
          </cell>
          <cell r="L1369">
            <v>39234</v>
          </cell>
        </row>
        <row r="1370">
          <cell r="D1370">
            <v>52858511</v>
          </cell>
          <cell r="E1370" t="str">
            <v>DIANA MILENA SILVA GONZALEZ</v>
          </cell>
          <cell r="F1370" t="str">
            <v>ASISTENCIAL</v>
          </cell>
          <cell r="G1370" t="str">
            <v>CARRERA ADMINISTRATIVA</v>
          </cell>
          <cell r="H1370" t="str">
            <v>P.P.</v>
          </cell>
          <cell r="I1370" t="str">
            <v>AUXILIAR AREA SALUD</v>
          </cell>
          <cell r="J1370">
            <v>412</v>
          </cell>
          <cell r="K1370">
            <v>17</v>
          </cell>
          <cell r="L1370">
            <v>39234</v>
          </cell>
        </row>
        <row r="1371">
          <cell r="D1371">
            <v>39666515</v>
          </cell>
          <cell r="E1371" t="str">
            <v>MIRYAM SOLORZANO RODRIGUEZ</v>
          </cell>
          <cell r="F1371" t="str">
            <v>ASISTENCIAL</v>
          </cell>
          <cell r="G1371" t="str">
            <v>CARRERA ADMINISTRATIVA</v>
          </cell>
          <cell r="H1371" t="str">
            <v>C.A.</v>
          </cell>
          <cell r="I1371" t="str">
            <v>AUXILIAR AREA SALUD</v>
          </cell>
          <cell r="J1371">
            <v>412</v>
          </cell>
          <cell r="K1371">
            <v>17</v>
          </cell>
          <cell r="L1371">
            <v>40665</v>
          </cell>
        </row>
        <row r="1372">
          <cell r="D1372">
            <v>52015847</v>
          </cell>
          <cell r="E1372" t="str">
            <v>SANDRA SORACA ROA</v>
          </cell>
          <cell r="F1372" t="str">
            <v>ASISTENCIAL</v>
          </cell>
          <cell r="G1372" t="str">
            <v>CARRERA ADMINISTRATIVA</v>
          </cell>
          <cell r="H1372" t="str">
            <v>C.A.</v>
          </cell>
          <cell r="I1372" t="str">
            <v>AUXILIAR AREA SALUD</v>
          </cell>
          <cell r="J1372">
            <v>412</v>
          </cell>
          <cell r="K1372">
            <v>17</v>
          </cell>
          <cell r="L1372">
            <v>38245</v>
          </cell>
        </row>
        <row r="1373">
          <cell r="D1373">
            <v>52084643</v>
          </cell>
          <cell r="E1373" t="str">
            <v>CLAUDIA PATRICIA SOTO CASALLAS</v>
          </cell>
          <cell r="F1373" t="str">
            <v>ASISTENCIAL</v>
          </cell>
          <cell r="G1373" t="str">
            <v>CARRERA ADMINISTRATIVA</v>
          </cell>
          <cell r="H1373" t="str">
            <v>C.A.</v>
          </cell>
          <cell r="I1373" t="str">
            <v>AUXILIAR AREA SALUD</v>
          </cell>
          <cell r="J1373">
            <v>412</v>
          </cell>
          <cell r="K1373">
            <v>17</v>
          </cell>
          <cell r="L1373">
            <v>37537</v>
          </cell>
        </row>
        <row r="1374">
          <cell r="F1374" t="str">
            <v>ASISTENCIAL</v>
          </cell>
          <cell r="G1374" t="str">
            <v>CARRERA ADMINISTRATIVA</v>
          </cell>
          <cell r="H1374" t="str">
            <v>V.D.</v>
          </cell>
          <cell r="I1374" t="str">
            <v>AUXILIAR AREA SALUD</v>
          </cell>
          <cell r="J1374">
            <v>412</v>
          </cell>
          <cell r="K1374">
            <v>17</v>
          </cell>
        </row>
        <row r="1375">
          <cell r="F1375" t="str">
            <v>ASISTENCIAL</v>
          </cell>
          <cell r="G1375" t="str">
            <v>CARRERA ADMINISTRATIVA</v>
          </cell>
          <cell r="H1375" t="str">
            <v>V.D.</v>
          </cell>
          <cell r="I1375" t="str">
            <v>AUXILIAR AREA SALUD</v>
          </cell>
          <cell r="J1375">
            <v>412</v>
          </cell>
          <cell r="K1375">
            <v>17</v>
          </cell>
        </row>
        <row r="1376">
          <cell r="D1376">
            <v>52786387</v>
          </cell>
          <cell r="E1376" t="str">
            <v>SANDRA ELENA TAPIAS NUÑEZ</v>
          </cell>
          <cell r="F1376" t="str">
            <v>ASISTENCIAL</v>
          </cell>
          <cell r="G1376" t="str">
            <v>CARRERA ADMINISTRATIVA</v>
          </cell>
          <cell r="H1376" t="str">
            <v>C.A.</v>
          </cell>
          <cell r="I1376" t="str">
            <v>AUXILIAR AREA SALUD</v>
          </cell>
          <cell r="J1376">
            <v>412</v>
          </cell>
          <cell r="K1376">
            <v>17</v>
          </cell>
          <cell r="L1376">
            <v>40665</v>
          </cell>
        </row>
        <row r="1377">
          <cell r="D1377">
            <v>52250999</v>
          </cell>
          <cell r="E1377" t="str">
            <v>YANETH TENZA LIZARAZO</v>
          </cell>
          <cell r="F1377" t="str">
            <v>ASISTENCIAL</v>
          </cell>
          <cell r="G1377" t="str">
            <v>CARRERA ADMINISTRATIVA</v>
          </cell>
          <cell r="H1377" t="str">
            <v>C.A.</v>
          </cell>
          <cell r="I1377" t="str">
            <v>AUXILIAR AREA SALUD</v>
          </cell>
          <cell r="J1377">
            <v>412</v>
          </cell>
          <cell r="K1377">
            <v>17</v>
          </cell>
          <cell r="L1377">
            <v>40665</v>
          </cell>
        </row>
        <row r="1378">
          <cell r="F1378" t="str">
            <v>ASISTENCIAL</v>
          </cell>
          <cell r="G1378" t="str">
            <v>CARRERA ADMINISTRATIVA</v>
          </cell>
          <cell r="H1378" t="str">
            <v>V.D.</v>
          </cell>
          <cell r="I1378" t="str">
            <v>AUXILIAR AREA SALUD</v>
          </cell>
          <cell r="J1378">
            <v>412</v>
          </cell>
          <cell r="K1378">
            <v>17</v>
          </cell>
        </row>
        <row r="1379">
          <cell r="D1379">
            <v>51818994</v>
          </cell>
          <cell r="E1379" t="str">
            <v>CELMIRA PATRICIA TORRES CHITIVA</v>
          </cell>
          <cell r="F1379" t="str">
            <v>ASISTENCIAL</v>
          </cell>
          <cell r="G1379" t="str">
            <v>CARRERA ADMINISTRATIVA</v>
          </cell>
          <cell r="H1379" t="str">
            <v>C.A.</v>
          </cell>
          <cell r="I1379" t="str">
            <v>AUXILIAR AREA SALUD</v>
          </cell>
          <cell r="J1379">
            <v>412</v>
          </cell>
          <cell r="K1379">
            <v>17</v>
          </cell>
          <cell r="L1379">
            <v>40665</v>
          </cell>
        </row>
        <row r="1380">
          <cell r="D1380">
            <v>63392438</v>
          </cell>
          <cell r="E1380" t="str">
            <v>OLGA TORRES HERNANDEZ</v>
          </cell>
          <cell r="F1380" t="str">
            <v>ASISTENCIAL</v>
          </cell>
          <cell r="G1380" t="str">
            <v>CARRERA ADMINISTRATIVA</v>
          </cell>
          <cell r="H1380" t="str">
            <v>C.A.</v>
          </cell>
          <cell r="I1380" t="str">
            <v>AUXILIAR AREA SALUD</v>
          </cell>
          <cell r="J1380">
            <v>412</v>
          </cell>
          <cell r="K1380">
            <v>17</v>
          </cell>
          <cell r="L1380">
            <v>35221</v>
          </cell>
        </row>
        <row r="1381">
          <cell r="F1381" t="str">
            <v>ASISTENCIAL</v>
          </cell>
          <cell r="G1381" t="str">
            <v>CARRERA ADMINISTRATIVA</v>
          </cell>
          <cell r="H1381" t="str">
            <v>V.D.</v>
          </cell>
          <cell r="I1381" t="str">
            <v>AUXILIAR AREA SALUD</v>
          </cell>
          <cell r="J1381">
            <v>412</v>
          </cell>
          <cell r="K1381">
            <v>17</v>
          </cell>
        </row>
        <row r="1382">
          <cell r="D1382">
            <v>52172213</v>
          </cell>
          <cell r="E1382" t="str">
            <v>OLGA YASMIN TORRES RODRIGUEZ</v>
          </cell>
          <cell r="F1382" t="str">
            <v>ASISTENCIAL</v>
          </cell>
          <cell r="G1382" t="str">
            <v>CARRERA ADMINISTRATIVA</v>
          </cell>
          <cell r="H1382" t="str">
            <v>C.A.</v>
          </cell>
          <cell r="I1382" t="str">
            <v>AUXILIAR AREA SALUD</v>
          </cell>
          <cell r="J1382">
            <v>412</v>
          </cell>
          <cell r="K1382">
            <v>17</v>
          </cell>
          <cell r="L1382">
            <v>35285</v>
          </cell>
        </row>
        <row r="1383">
          <cell r="D1383">
            <v>54255842</v>
          </cell>
          <cell r="E1383" t="str">
            <v>MARIA MONSERRAT VALOIS BECERRA</v>
          </cell>
          <cell r="F1383" t="str">
            <v>ASISTENCIAL</v>
          </cell>
          <cell r="G1383" t="str">
            <v>CARRERA ADMINISTRATIVA</v>
          </cell>
          <cell r="H1383" t="str">
            <v>C.A.</v>
          </cell>
          <cell r="I1383" t="str">
            <v>AUXILIAR AREA SALUD</v>
          </cell>
          <cell r="J1383">
            <v>412</v>
          </cell>
          <cell r="K1383">
            <v>17</v>
          </cell>
          <cell r="L1383">
            <v>36434</v>
          </cell>
        </row>
        <row r="1384">
          <cell r="F1384" t="str">
            <v>ASISTENCIAL</v>
          </cell>
          <cell r="G1384" t="str">
            <v>CARRERA ADMINISTRATIVA</v>
          </cell>
          <cell r="H1384" t="str">
            <v>V.D.</v>
          </cell>
          <cell r="I1384" t="str">
            <v>AUXILIAR AREA SALUD</v>
          </cell>
          <cell r="J1384">
            <v>412</v>
          </cell>
          <cell r="K1384">
            <v>17</v>
          </cell>
        </row>
        <row r="1385">
          <cell r="D1385">
            <v>35507816</v>
          </cell>
          <cell r="E1385" t="str">
            <v>RUTH MERY VARGAS BENAVIDES</v>
          </cell>
          <cell r="F1385" t="str">
            <v>ASISTENCIAL</v>
          </cell>
          <cell r="G1385" t="str">
            <v>CARRERA ADMINISTRATIVA</v>
          </cell>
          <cell r="H1385" t="str">
            <v>P.P.</v>
          </cell>
          <cell r="I1385" t="str">
            <v>AUXILIAR AREA SALUD</v>
          </cell>
          <cell r="J1385">
            <v>412</v>
          </cell>
          <cell r="K1385">
            <v>17</v>
          </cell>
          <cell r="L1385">
            <v>36997</v>
          </cell>
        </row>
        <row r="1386">
          <cell r="D1386">
            <v>51965186</v>
          </cell>
          <cell r="E1386" t="str">
            <v>GRACIELA VARGAS CHAPARRO</v>
          </cell>
          <cell r="F1386" t="str">
            <v>ASISTENCIAL</v>
          </cell>
          <cell r="G1386" t="str">
            <v>CARRERA ADMINISTRATIVA</v>
          </cell>
          <cell r="H1386" t="str">
            <v>C.A.</v>
          </cell>
          <cell r="I1386" t="str">
            <v>AUXILIAR AREA SALUD</v>
          </cell>
          <cell r="J1386">
            <v>412</v>
          </cell>
          <cell r="K1386">
            <v>17</v>
          </cell>
          <cell r="L1386">
            <v>36486</v>
          </cell>
        </row>
        <row r="1387">
          <cell r="F1387" t="str">
            <v>ASISTENCIAL</v>
          </cell>
          <cell r="G1387" t="str">
            <v>CARRERA ADMINISTRATIVA</v>
          </cell>
          <cell r="H1387" t="str">
            <v>V.D.</v>
          </cell>
          <cell r="I1387" t="str">
            <v>AUXILIAR AREA SALUD</v>
          </cell>
          <cell r="J1387">
            <v>412</v>
          </cell>
          <cell r="K1387">
            <v>17</v>
          </cell>
        </row>
        <row r="1388">
          <cell r="D1388">
            <v>53094773</v>
          </cell>
          <cell r="E1388" t="str">
            <v>YEIMY JASSBLEIDY VELASQUEZ ORJUELA</v>
          </cell>
          <cell r="F1388" t="str">
            <v>ASISTENCIAL</v>
          </cell>
          <cell r="G1388" t="str">
            <v>CARRERA ADMINISTRATIVA</v>
          </cell>
          <cell r="H1388" t="str">
            <v>P.P.</v>
          </cell>
          <cell r="I1388" t="str">
            <v>AUXILIAR AREA SALUD</v>
          </cell>
          <cell r="J1388">
            <v>412</v>
          </cell>
          <cell r="K1388">
            <v>17</v>
          </cell>
          <cell r="L1388">
            <v>40443</v>
          </cell>
        </row>
        <row r="1389">
          <cell r="D1389">
            <v>20677476</v>
          </cell>
          <cell r="E1389" t="str">
            <v>LUCIA AMPARO VENEGAS DIAZ</v>
          </cell>
          <cell r="F1389" t="str">
            <v>ASISTENCIAL</v>
          </cell>
          <cell r="G1389" t="str">
            <v>CARRERA ADMINISTRATIVA</v>
          </cell>
          <cell r="H1389" t="str">
            <v>C.A.</v>
          </cell>
          <cell r="I1389" t="str">
            <v>AUXILIAR AREA SALUD</v>
          </cell>
          <cell r="J1389">
            <v>412</v>
          </cell>
          <cell r="K1389">
            <v>17</v>
          </cell>
          <cell r="L1389">
            <v>31099</v>
          </cell>
        </row>
        <row r="1390">
          <cell r="D1390">
            <v>39685756</v>
          </cell>
          <cell r="E1390" t="str">
            <v>ELSA CONSUELO VENEGAS JUNCA</v>
          </cell>
          <cell r="F1390" t="str">
            <v>ASISTENCIAL</v>
          </cell>
          <cell r="G1390" t="str">
            <v>CARRERA ADMINISTRATIVA</v>
          </cell>
          <cell r="H1390" t="str">
            <v>C.A.</v>
          </cell>
          <cell r="I1390" t="str">
            <v>AUXILIAR AREA SALUD</v>
          </cell>
          <cell r="J1390">
            <v>412</v>
          </cell>
          <cell r="K1390">
            <v>17</v>
          </cell>
          <cell r="L1390">
            <v>32904</v>
          </cell>
        </row>
        <row r="1391">
          <cell r="F1391" t="str">
            <v>ASISTENCIAL</v>
          </cell>
          <cell r="G1391" t="str">
            <v>CARRERA ADMINISTRATIVA</v>
          </cell>
          <cell r="H1391" t="str">
            <v>V.D.</v>
          </cell>
          <cell r="I1391" t="str">
            <v>AUXILIAR AREA SALUD</v>
          </cell>
          <cell r="J1391">
            <v>412</v>
          </cell>
          <cell r="K1391">
            <v>17</v>
          </cell>
        </row>
        <row r="1392">
          <cell r="D1392">
            <v>23925285</v>
          </cell>
          <cell r="E1392" t="str">
            <v>ANA DILMA VERGARA VERGARA</v>
          </cell>
          <cell r="F1392" t="str">
            <v>ASISTENCIAL</v>
          </cell>
          <cell r="G1392" t="str">
            <v>CARRERA ADMINISTRATIVA</v>
          </cell>
          <cell r="H1392" t="str">
            <v>P.P.</v>
          </cell>
          <cell r="I1392" t="str">
            <v>AUXILIAR AREA SALUD</v>
          </cell>
          <cell r="J1392">
            <v>412</v>
          </cell>
          <cell r="K1392">
            <v>17</v>
          </cell>
          <cell r="L1392">
            <v>39234</v>
          </cell>
        </row>
        <row r="1393">
          <cell r="D1393">
            <v>52252412</v>
          </cell>
          <cell r="E1393" t="str">
            <v>AVELINA MARIA VIECCO CUELLO</v>
          </cell>
          <cell r="F1393" t="str">
            <v>ASISTENCIAL</v>
          </cell>
          <cell r="G1393" t="str">
            <v>CARRERA ADMINISTRATIVA</v>
          </cell>
          <cell r="H1393" t="str">
            <v>P.P.</v>
          </cell>
          <cell r="I1393" t="str">
            <v>AUXILIAR AREA SALUD</v>
          </cell>
          <cell r="J1393">
            <v>412</v>
          </cell>
          <cell r="K1393">
            <v>17</v>
          </cell>
          <cell r="L1393">
            <v>37537</v>
          </cell>
        </row>
        <row r="1394">
          <cell r="D1394">
            <v>20698347</v>
          </cell>
          <cell r="E1394" t="str">
            <v>MARIELA YEPEZ MARROQUIN</v>
          </cell>
          <cell r="F1394" t="str">
            <v>ASISTENCIAL</v>
          </cell>
          <cell r="G1394" t="str">
            <v>CARRERA ADMINISTRATIVA</v>
          </cell>
          <cell r="H1394" t="str">
            <v>C.A.</v>
          </cell>
          <cell r="I1394" t="str">
            <v>AUXILIAR AREA SALUD</v>
          </cell>
          <cell r="J1394">
            <v>412</v>
          </cell>
          <cell r="K1394">
            <v>17</v>
          </cell>
          <cell r="L1394">
            <v>31889</v>
          </cell>
        </row>
        <row r="1395">
          <cell r="F1395" t="str">
            <v>ASISTENCIAL</v>
          </cell>
          <cell r="G1395" t="str">
            <v>CARRERA ADMINISTRATIVA</v>
          </cell>
          <cell r="H1395" t="str">
            <v>V.D.</v>
          </cell>
          <cell r="I1395" t="str">
            <v>AUXILIAR AREA SALUD</v>
          </cell>
          <cell r="J1395">
            <v>412</v>
          </cell>
          <cell r="K1395">
            <v>17</v>
          </cell>
        </row>
        <row r="1396">
          <cell r="D1396">
            <v>53079963</v>
          </cell>
          <cell r="E1396" t="str">
            <v>ANLLELUZ NANCY PRIETO GARCIA</v>
          </cell>
          <cell r="F1396" t="str">
            <v>ASISTENCIAL</v>
          </cell>
          <cell r="G1396" t="str">
            <v>CARRERA ADMINISTRATIVA</v>
          </cell>
          <cell r="H1396" t="str">
            <v>P.P.</v>
          </cell>
          <cell r="I1396" t="str">
            <v>AUXILIAR AREA SALUD</v>
          </cell>
          <cell r="J1396">
            <v>412</v>
          </cell>
          <cell r="K1396">
            <v>17</v>
          </cell>
          <cell r="L1396">
            <v>43390</v>
          </cell>
        </row>
        <row r="1397">
          <cell r="D1397">
            <v>52555141</v>
          </cell>
          <cell r="E1397" t="str">
            <v>NANCY CRISTINA CONTRERAS OYUELA</v>
          </cell>
          <cell r="F1397" t="str">
            <v>ASISTENCIAL</v>
          </cell>
          <cell r="G1397" t="str">
            <v>CARRERA ADMINISTRATIVA</v>
          </cell>
          <cell r="H1397" t="str">
            <v>P.P.</v>
          </cell>
          <cell r="I1397" t="str">
            <v>AUXILIAR AREA SALUD</v>
          </cell>
          <cell r="J1397">
            <v>412</v>
          </cell>
          <cell r="K1397">
            <v>17</v>
          </cell>
          <cell r="L1397">
            <v>43390</v>
          </cell>
        </row>
        <row r="1398">
          <cell r="D1398">
            <v>11324107</v>
          </cell>
          <cell r="E1398" t="str">
            <v>EDISON JAVIER HERNANDEZ GUZMAN</v>
          </cell>
          <cell r="F1398" t="str">
            <v>ASISTENCIAL</v>
          </cell>
          <cell r="G1398" t="str">
            <v>CARRERA ADMINISTRATIVA</v>
          </cell>
          <cell r="H1398" t="str">
            <v>P.P.</v>
          </cell>
          <cell r="I1398" t="str">
            <v>AUXILIAR AREA SALUD</v>
          </cell>
          <cell r="J1398">
            <v>412</v>
          </cell>
          <cell r="K1398">
            <v>17</v>
          </cell>
          <cell r="L1398">
            <v>43390</v>
          </cell>
        </row>
        <row r="1399">
          <cell r="D1399">
            <v>1019035241</v>
          </cell>
          <cell r="E1399" t="str">
            <v>YEIMMY MILENA AVILA DELGADO</v>
          </cell>
          <cell r="F1399" t="str">
            <v>ASISTENCIAL</v>
          </cell>
          <cell r="G1399" t="str">
            <v>CARRERA ADMINISTRATIVA</v>
          </cell>
          <cell r="H1399" t="str">
            <v>P.P.</v>
          </cell>
          <cell r="I1399" t="str">
            <v>AUXILIAR AREA SALUD</v>
          </cell>
          <cell r="J1399">
            <v>412</v>
          </cell>
          <cell r="K1399">
            <v>17</v>
          </cell>
          <cell r="L1399">
            <v>43390</v>
          </cell>
        </row>
        <row r="1400">
          <cell r="D1400">
            <v>1032392229</v>
          </cell>
          <cell r="E1400" t="str">
            <v>CLAUDIA MILENA BUITRAGO BUITRAGO</v>
          </cell>
          <cell r="F1400" t="str">
            <v>ASISTENCIAL</v>
          </cell>
          <cell r="G1400" t="str">
            <v>CARRERA ADMINISTRATIVA</v>
          </cell>
          <cell r="H1400" t="str">
            <v>P.P.</v>
          </cell>
          <cell r="I1400" t="str">
            <v>AUXILIAR AREA SALUD</v>
          </cell>
          <cell r="J1400">
            <v>412</v>
          </cell>
          <cell r="K1400">
            <v>17</v>
          </cell>
          <cell r="L1400">
            <v>43390</v>
          </cell>
        </row>
        <row r="1401">
          <cell r="D1401">
            <v>80134337</v>
          </cell>
          <cell r="E1401" t="str">
            <v>JAIME ALEXANDER CABRA BARRRETO</v>
          </cell>
          <cell r="F1401" t="str">
            <v>ASISTENCIAL</v>
          </cell>
          <cell r="G1401" t="str">
            <v>CARRERA ADMINISTRATIVA</v>
          </cell>
          <cell r="H1401" t="str">
            <v>P.P.</v>
          </cell>
          <cell r="I1401" t="str">
            <v>AUXILIAR AREA SALUD</v>
          </cell>
          <cell r="J1401">
            <v>412</v>
          </cell>
          <cell r="K1401">
            <v>17</v>
          </cell>
          <cell r="L1401">
            <v>43390</v>
          </cell>
        </row>
        <row r="1402">
          <cell r="D1402">
            <v>1019036151</v>
          </cell>
          <cell r="E1402" t="str">
            <v>YESSICA XIOMARA LIZARAZO CUBILLOS</v>
          </cell>
          <cell r="F1402" t="str">
            <v>ASISTENCIAL</v>
          </cell>
          <cell r="G1402" t="str">
            <v>CARRERA ADMINISTRATIVA</v>
          </cell>
          <cell r="H1402" t="str">
            <v>P.P.</v>
          </cell>
          <cell r="I1402" t="str">
            <v>AUXILIAR AREA SALUD</v>
          </cell>
          <cell r="J1402">
            <v>412</v>
          </cell>
          <cell r="K1402">
            <v>17</v>
          </cell>
          <cell r="L1402">
            <v>43390</v>
          </cell>
        </row>
        <row r="1403">
          <cell r="D1403">
            <v>1019096348</v>
          </cell>
          <cell r="E1403" t="str">
            <v>ANYI  VIVIANA CORREDOR BERNAL</v>
          </cell>
          <cell r="F1403" t="str">
            <v>ASISTENCIAL</v>
          </cell>
          <cell r="G1403" t="str">
            <v>CARRERA ADMINISTRATIVA</v>
          </cell>
          <cell r="H1403" t="str">
            <v>P.P.</v>
          </cell>
          <cell r="I1403" t="str">
            <v>AUXILIAR AREA SALUD</v>
          </cell>
          <cell r="J1403">
            <v>412</v>
          </cell>
          <cell r="K1403">
            <v>17</v>
          </cell>
          <cell r="L1403">
            <v>43390</v>
          </cell>
        </row>
        <row r="1404">
          <cell r="D1404">
            <v>1099209021</v>
          </cell>
          <cell r="E1404" t="str">
            <v>LADY MAYERLY MOJICA VARGAS</v>
          </cell>
          <cell r="F1404" t="str">
            <v>ASISTENCIAL</v>
          </cell>
          <cell r="G1404" t="str">
            <v>CARRERA ADMINISTRATIVA</v>
          </cell>
          <cell r="H1404" t="str">
            <v>P.P.</v>
          </cell>
          <cell r="I1404" t="str">
            <v>AUXILIAR AREA SALUD</v>
          </cell>
          <cell r="J1404">
            <v>412</v>
          </cell>
          <cell r="K1404">
            <v>17</v>
          </cell>
          <cell r="L1404">
            <v>43390</v>
          </cell>
        </row>
        <row r="1405">
          <cell r="D1405">
            <v>1032472331</v>
          </cell>
          <cell r="E1405" t="str">
            <v>FELIX DAVID MANRIQUE CARVAJAL</v>
          </cell>
          <cell r="F1405" t="str">
            <v>ASISTENCIAL</v>
          </cell>
          <cell r="G1405" t="str">
            <v>CARRERA ADMINISTRATIVA</v>
          </cell>
          <cell r="H1405" t="str">
            <v>P.P.</v>
          </cell>
          <cell r="I1405" t="str">
            <v>AUXILIAR AREA SALUD</v>
          </cell>
          <cell r="J1405">
            <v>412</v>
          </cell>
          <cell r="K1405">
            <v>17</v>
          </cell>
          <cell r="L1405">
            <v>43390</v>
          </cell>
        </row>
        <row r="1406">
          <cell r="D1406">
            <v>52294589</v>
          </cell>
          <cell r="E1406" t="str">
            <v>DIANA SUGEY ROJAS RAMIREZ</v>
          </cell>
          <cell r="F1406" t="str">
            <v>ASISTENCIAL</v>
          </cell>
          <cell r="G1406" t="str">
            <v>CARRERA ADMINISTRATIVA</v>
          </cell>
          <cell r="H1406" t="str">
            <v>P.P.</v>
          </cell>
          <cell r="I1406" t="str">
            <v>AUXILIAR AREA SALUD</v>
          </cell>
          <cell r="J1406">
            <v>412</v>
          </cell>
          <cell r="K1406">
            <v>17</v>
          </cell>
          <cell r="L1406">
            <v>43390</v>
          </cell>
        </row>
        <row r="1407">
          <cell r="D1407">
            <v>1012441485</v>
          </cell>
          <cell r="E1407" t="str">
            <v>NELLY PAOLA  MORENO CARDENAS</v>
          </cell>
          <cell r="F1407" t="str">
            <v>ASISTENCIAL</v>
          </cell>
          <cell r="G1407" t="str">
            <v>CARRERA ADMINISTRATIVA</v>
          </cell>
          <cell r="H1407" t="str">
            <v>P.P.</v>
          </cell>
          <cell r="I1407" t="str">
            <v>AUXILIAR AREA SALUD</v>
          </cell>
          <cell r="J1407">
            <v>412</v>
          </cell>
          <cell r="K1407">
            <v>17</v>
          </cell>
          <cell r="L1407">
            <v>43390</v>
          </cell>
        </row>
        <row r="1408">
          <cell r="D1408">
            <v>1014269815</v>
          </cell>
          <cell r="E1408" t="str">
            <v>ANGIE JULIET RATIVA SOSA</v>
          </cell>
          <cell r="F1408" t="str">
            <v>ASISTENCIAL</v>
          </cell>
          <cell r="G1408" t="str">
            <v>CARRERA ADMINISTRATIVA</v>
          </cell>
          <cell r="H1408" t="str">
            <v>P.P.</v>
          </cell>
          <cell r="I1408" t="str">
            <v>AUXILIAR AREA SALUD</v>
          </cell>
          <cell r="J1408">
            <v>412</v>
          </cell>
          <cell r="K1408">
            <v>17</v>
          </cell>
          <cell r="L1408">
            <v>43390</v>
          </cell>
        </row>
        <row r="1409">
          <cell r="D1409">
            <v>1069720068</v>
          </cell>
          <cell r="E1409" t="str">
            <v>LORENA GARCIA PEÑA</v>
          </cell>
          <cell r="F1409" t="str">
            <v>ASISTENCIAL</v>
          </cell>
          <cell r="G1409" t="str">
            <v>CARRERA ADMINISTRATIVA</v>
          </cell>
          <cell r="H1409" t="str">
            <v>P.P.</v>
          </cell>
          <cell r="I1409" t="str">
            <v>AUXILIAR AREA SALUD</v>
          </cell>
          <cell r="J1409">
            <v>412</v>
          </cell>
          <cell r="K1409">
            <v>17</v>
          </cell>
          <cell r="L1409">
            <v>43390</v>
          </cell>
        </row>
        <row r="1410">
          <cell r="D1410">
            <v>53051382</v>
          </cell>
          <cell r="E1410" t="str">
            <v>DEISY JOHANA BELTRAN PIÑEROS</v>
          </cell>
          <cell r="F1410" t="str">
            <v>ASISTENCIAL</v>
          </cell>
          <cell r="G1410" t="str">
            <v>CARRERA ADMINISTRATIVA</v>
          </cell>
          <cell r="H1410" t="str">
            <v>P.P.</v>
          </cell>
          <cell r="I1410" t="str">
            <v>AUXILIAR AREA SALUD</v>
          </cell>
          <cell r="J1410">
            <v>412</v>
          </cell>
          <cell r="K1410">
            <v>17</v>
          </cell>
          <cell r="L1410">
            <v>43390</v>
          </cell>
        </row>
        <row r="1411">
          <cell r="D1411">
            <v>52840187</v>
          </cell>
          <cell r="E1411" t="str">
            <v>YENNY PAOLA GIRALDO ESPINOSA</v>
          </cell>
          <cell r="F1411" t="str">
            <v>ASISTENCIAL</v>
          </cell>
          <cell r="G1411" t="str">
            <v>CARRERA ADMINISTRATIVA</v>
          </cell>
          <cell r="H1411" t="str">
            <v>P.P.</v>
          </cell>
          <cell r="I1411" t="str">
            <v>AUXILIAR AREA SALUD</v>
          </cell>
          <cell r="J1411">
            <v>412</v>
          </cell>
          <cell r="K1411">
            <v>17</v>
          </cell>
          <cell r="L1411">
            <v>43390</v>
          </cell>
        </row>
        <row r="1412">
          <cell r="D1412">
            <v>1023026740</v>
          </cell>
          <cell r="E1412" t="str">
            <v>DANIELA CAÑON QUIROZ</v>
          </cell>
          <cell r="F1412" t="str">
            <v>ASISTENCIAL</v>
          </cell>
          <cell r="G1412" t="str">
            <v>CARRERA ADMINISTRATIVA</v>
          </cell>
          <cell r="H1412" t="str">
            <v>P.P.</v>
          </cell>
          <cell r="I1412" t="str">
            <v>AUXILIAR AREA SALUD</v>
          </cell>
          <cell r="J1412">
            <v>412</v>
          </cell>
          <cell r="K1412">
            <v>17</v>
          </cell>
          <cell r="L1412">
            <v>43390</v>
          </cell>
        </row>
        <row r="1413">
          <cell r="D1413">
            <v>80272869</v>
          </cell>
          <cell r="E1413" t="str">
            <v>ARMANDO VARELA ALVARADO</v>
          </cell>
          <cell r="F1413" t="str">
            <v>ASISTENCIAL</v>
          </cell>
          <cell r="G1413" t="str">
            <v>CARRERA ADMINISTRATIVA</v>
          </cell>
          <cell r="H1413" t="str">
            <v>P.P.</v>
          </cell>
          <cell r="I1413" t="str">
            <v>AUXILIAR AREA SALUD</v>
          </cell>
          <cell r="J1413">
            <v>412</v>
          </cell>
          <cell r="K1413">
            <v>17</v>
          </cell>
          <cell r="L1413">
            <v>43390</v>
          </cell>
        </row>
        <row r="1414">
          <cell r="F1414" t="str">
            <v>ASISTENCIAL</v>
          </cell>
          <cell r="G1414" t="str">
            <v>CARRERA ADMINISTRATIVA</v>
          </cell>
          <cell r="H1414" t="str">
            <v>V.D.</v>
          </cell>
          <cell r="I1414" t="str">
            <v>AUXILIAR AREA SALUD</v>
          </cell>
          <cell r="J1414">
            <v>412</v>
          </cell>
          <cell r="K1414">
            <v>17</v>
          </cell>
        </row>
        <row r="1415">
          <cell r="F1415" t="str">
            <v>ASISTENCIAL</v>
          </cell>
          <cell r="G1415" t="str">
            <v>CARRERA ADMINISTRATIVA</v>
          </cell>
          <cell r="H1415" t="str">
            <v>V.D.</v>
          </cell>
          <cell r="I1415" t="str">
            <v>AUXILIAR AREA SALUD</v>
          </cell>
          <cell r="J1415">
            <v>412</v>
          </cell>
          <cell r="K1415">
            <v>17</v>
          </cell>
        </row>
        <row r="1416">
          <cell r="F1416" t="str">
            <v>ASISTENCIAL</v>
          </cell>
          <cell r="G1416" t="str">
            <v>CARRERA ADMINISTRATIVA</v>
          </cell>
          <cell r="H1416" t="str">
            <v>V.D.</v>
          </cell>
          <cell r="I1416" t="str">
            <v>AUXILIAR AREA SALUD</v>
          </cell>
          <cell r="J1416">
            <v>412</v>
          </cell>
          <cell r="K1416">
            <v>17</v>
          </cell>
        </row>
        <row r="1417">
          <cell r="F1417" t="str">
            <v>ASISTENCIAL</v>
          </cell>
          <cell r="G1417" t="str">
            <v>CARRERA ADMINISTRATIVA</v>
          </cell>
          <cell r="H1417" t="str">
            <v>V.D.</v>
          </cell>
          <cell r="I1417" t="str">
            <v>AUXILIAR AREA SALUD</v>
          </cell>
          <cell r="J1417">
            <v>412</v>
          </cell>
          <cell r="K1417">
            <v>17</v>
          </cell>
        </row>
        <row r="1418">
          <cell r="F1418" t="str">
            <v>ASISTENCIAL</v>
          </cell>
          <cell r="G1418" t="str">
            <v>CARRERA ADMINISTRATIVA</v>
          </cell>
          <cell r="H1418" t="str">
            <v>V.D.</v>
          </cell>
          <cell r="I1418" t="str">
            <v>AUXILIAR AREA SALUD</v>
          </cell>
          <cell r="J1418">
            <v>412</v>
          </cell>
          <cell r="K1418">
            <v>17</v>
          </cell>
        </row>
        <row r="1419">
          <cell r="F1419" t="str">
            <v>ASISTENCIAL</v>
          </cell>
          <cell r="G1419" t="str">
            <v>CARRERA ADMINISTRATIVA</v>
          </cell>
          <cell r="H1419" t="str">
            <v>V.D.</v>
          </cell>
          <cell r="I1419" t="str">
            <v>AUXILIAR AREA SALUD</v>
          </cell>
          <cell r="J1419">
            <v>412</v>
          </cell>
          <cell r="K1419">
            <v>17</v>
          </cell>
        </row>
        <row r="1420">
          <cell r="F1420" t="str">
            <v>ASISTENCIAL</v>
          </cell>
          <cell r="G1420" t="str">
            <v>CARRERA ADMINISTRATIVA</v>
          </cell>
          <cell r="H1420" t="str">
            <v>V.D.</v>
          </cell>
          <cell r="I1420" t="str">
            <v>AUXILIAR AREA SALUD</v>
          </cell>
          <cell r="J1420">
            <v>412</v>
          </cell>
          <cell r="K1420">
            <v>17</v>
          </cell>
        </row>
        <row r="1421">
          <cell r="F1421" t="str">
            <v>ASISTENCIAL</v>
          </cell>
          <cell r="G1421" t="str">
            <v>CARRERA ADMINISTRATIVA</v>
          </cell>
          <cell r="H1421" t="str">
            <v>V.D.</v>
          </cell>
          <cell r="I1421" t="str">
            <v>AUXILIAR AREA SALUD</v>
          </cell>
          <cell r="J1421">
            <v>412</v>
          </cell>
          <cell r="K1421">
            <v>17</v>
          </cell>
        </row>
        <row r="1422">
          <cell r="F1422" t="str">
            <v>ASISTENCIAL</v>
          </cell>
          <cell r="G1422" t="str">
            <v>CARRERA ADMINISTRATIVA</v>
          </cell>
          <cell r="H1422" t="str">
            <v>V.D.</v>
          </cell>
          <cell r="I1422" t="str">
            <v>AUXILIAR AREA SALUD</v>
          </cell>
          <cell r="J1422">
            <v>412</v>
          </cell>
          <cell r="K1422">
            <v>17</v>
          </cell>
        </row>
        <row r="1423">
          <cell r="F1423" t="str">
            <v>ASISTENCIAL</v>
          </cell>
          <cell r="G1423" t="str">
            <v>CARRERA ADMINISTRATIVA</v>
          </cell>
          <cell r="H1423" t="str">
            <v>V.D.</v>
          </cell>
          <cell r="I1423" t="str">
            <v>AUXILIAR AREA SALUD</v>
          </cell>
          <cell r="J1423">
            <v>412</v>
          </cell>
          <cell r="K1423">
            <v>17</v>
          </cell>
        </row>
        <row r="1424">
          <cell r="F1424" t="str">
            <v>ASISTENCIAL</v>
          </cell>
          <cell r="G1424" t="str">
            <v>CARRERA ADMINISTRATIVA</v>
          </cell>
          <cell r="H1424" t="str">
            <v>V.D.</v>
          </cell>
          <cell r="I1424" t="str">
            <v>AUXILIAR AREA SALUD</v>
          </cell>
          <cell r="J1424">
            <v>412</v>
          </cell>
          <cell r="K1424">
            <v>17</v>
          </cell>
        </row>
        <row r="1425">
          <cell r="F1425" t="str">
            <v>ASISTENCIAL</v>
          </cell>
          <cell r="G1425" t="str">
            <v>CARRERA ADMINISTRATIVA</v>
          </cell>
          <cell r="H1425" t="str">
            <v>V.D.</v>
          </cell>
          <cell r="I1425" t="str">
            <v>AUXILIAR AREA SALUD</v>
          </cell>
          <cell r="J1425">
            <v>412</v>
          </cell>
          <cell r="K1425">
            <v>17</v>
          </cell>
        </row>
        <row r="1426">
          <cell r="F1426" t="str">
            <v>ASISTENCIAL</v>
          </cell>
          <cell r="G1426" t="str">
            <v>CARRERA ADMINISTRATIVA</v>
          </cell>
          <cell r="H1426" t="str">
            <v>V.D.</v>
          </cell>
          <cell r="I1426" t="str">
            <v>AUXILIAR AREA SALUD</v>
          </cell>
          <cell r="J1426">
            <v>412</v>
          </cell>
          <cell r="K1426">
            <v>17</v>
          </cell>
        </row>
        <row r="1427">
          <cell r="F1427" t="str">
            <v>ASISTENCIAL</v>
          </cell>
          <cell r="G1427" t="str">
            <v>CARRERA ADMINISTRATIVA</v>
          </cell>
          <cell r="H1427" t="str">
            <v>V.D.</v>
          </cell>
          <cell r="I1427" t="str">
            <v>AUXILIAR AREA SALUD</v>
          </cell>
          <cell r="J1427">
            <v>412</v>
          </cell>
          <cell r="K1427">
            <v>17</v>
          </cell>
        </row>
        <row r="1428">
          <cell r="F1428" t="str">
            <v>ASISTENCIAL</v>
          </cell>
          <cell r="G1428" t="str">
            <v>CARRERA ADMINISTRATIVA</v>
          </cell>
          <cell r="H1428" t="str">
            <v>V.D.</v>
          </cell>
          <cell r="I1428" t="str">
            <v>AUXILIAR AREA SALUD</v>
          </cell>
          <cell r="J1428">
            <v>412</v>
          </cell>
          <cell r="K1428">
            <v>17</v>
          </cell>
        </row>
        <row r="1429">
          <cell r="F1429" t="str">
            <v>ASISTENCIAL</v>
          </cell>
          <cell r="G1429" t="str">
            <v>CARRERA ADMINISTRATIVA</v>
          </cell>
          <cell r="H1429" t="str">
            <v>V.D.</v>
          </cell>
          <cell r="I1429" t="str">
            <v>AUXILIAR AREA SALUD</v>
          </cell>
          <cell r="J1429">
            <v>412</v>
          </cell>
          <cell r="K1429">
            <v>17</v>
          </cell>
        </row>
        <row r="1430">
          <cell r="F1430" t="str">
            <v>ASISTENCIAL</v>
          </cell>
          <cell r="G1430" t="str">
            <v>CARRERA ADMINISTRATIVA</v>
          </cell>
          <cell r="H1430" t="str">
            <v>V.D.</v>
          </cell>
          <cell r="I1430" t="str">
            <v>AUXILIAR AREA SALUD</v>
          </cell>
          <cell r="J1430">
            <v>412</v>
          </cell>
          <cell r="K1430">
            <v>17</v>
          </cell>
        </row>
        <row r="1431">
          <cell r="F1431" t="str">
            <v>ASISTENCIAL</v>
          </cell>
          <cell r="G1431" t="str">
            <v>CARRERA ADMINISTRATIVA</v>
          </cell>
          <cell r="H1431" t="str">
            <v>V.D.</v>
          </cell>
          <cell r="I1431" t="str">
            <v>AUXILIAR AREA SALUD</v>
          </cell>
          <cell r="J1431">
            <v>412</v>
          </cell>
          <cell r="K1431">
            <v>17</v>
          </cell>
        </row>
        <row r="1432">
          <cell r="F1432" t="str">
            <v>ASISTENCIAL</v>
          </cell>
          <cell r="G1432" t="str">
            <v>CARRERA ADMINISTRATIVA</v>
          </cell>
          <cell r="H1432" t="str">
            <v>V.D.</v>
          </cell>
          <cell r="I1432" t="str">
            <v>AUXILIAR AREA SALUD</v>
          </cell>
          <cell r="J1432">
            <v>412</v>
          </cell>
          <cell r="K1432">
            <v>17</v>
          </cell>
        </row>
        <row r="1433">
          <cell r="F1433" t="str">
            <v>ASISTENCIAL</v>
          </cell>
          <cell r="G1433" t="str">
            <v>CARRERA ADMINISTRATIVA</v>
          </cell>
          <cell r="H1433" t="str">
            <v>V.D.</v>
          </cell>
          <cell r="I1433" t="str">
            <v>AUXILIAR AREA SALUD</v>
          </cell>
          <cell r="J1433">
            <v>412</v>
          </cell>
          <cell r="K1433">
            <v>17</v>
          </cell>
        </row>
        <row r="1434">
          <cell r="F1434" t="str">
            <v>ASISTENCIAL</v>
          </cell>
          <cell r="G1434" t="str">
            <v>CARRERA ADMINISTRATIVA</v>
          </cell>
          <cell r="H1434" t="str">
            <v>V.D.</v>
          </cell>
          <cell r="I1434" t="str">
            <v>AUXILIAR AREA SALUD</v>
          </cell>
          <cell r="J1434">
            <v>412</v>
          </cell>
          <cell r="K1434">
            <v>17</v>
          </cell>
        </row>
        <row r="1435">
          <cell r="F1435" t="str">
            <v>ASISTENCIAL</v>
          </cell>
          <cell r="G1435" t="str">
            <v>CARRERA ADMINISTRATIVA</v>
          </cell>
          <cell r="H1435" t="str">
            <v>V.D.</v>
          </cell>
          <cell r="I1435" t="str">
            <v>AUXILIAR AREA SALUD</v>
          </cell>
          <cell r="J1435">
            <v>412</v>
          </cell>
          <cell r="K1435">
            <v>17</v>
          </cell>
        </row>
        <row r="1436">
          <cell r="F1436" t="str">
            <v>ASISTENCIAL</v>
          </cell>
          <cell r="G1436" t="str">
            <v>CARRERA ADMINISTRATIVA</v>
          </cell>
          <cell r="H1436" t="str">
            <v>V.D.</v>
          </cell>
          <cell r="I1436" t="str">
            <v>AUXILIAR AREA SALUD</v>
          </cell>
          <cell r="J1436">
            <v>412</v>
          </cell>
          <cell r="K1436">
            <v>17</v>
          </cell>
        </row>
        <row r="1437">
          <cell r="F1437" t="str">
            <v>ASISTENCIAL</v>
          </cell>
          <cell r="G1437" t="str">
            <v>CARRERA ADMINISTRATIVA</v>
          </cell>
          <cell r="H1437" t="str">
            <v>V.D.</v>
          </cell>
          <cell r="I1437" t="str">
            <v>AUXILIAR AREA SALUD</v>
          </cell>
          <cell r="J1437">
            <v>412</v>
          </cell>
          <cell r="K1437">
            <v>17</v>
          </cell>
        </row>
        <row r="1438">
          <cell r="F1438" t="str">
            <v>ASISTENCIAL</v>
          </cell>
          <cell r="G1438" t="str">
            <v>CARRERA ADMINISTRATIVA</v>
          </cell>
          <cell r="H1438" t="str">
            <v>V.D.</v>
          </cell>
          <cell r="I1438" t="str">
            <v>AUXILIAR AREA SALUD</v>
          </cell>
          <cell r="J1438">
            <v>412</v>
          </cell>
          <cell r="K1438">
            <v>17</v>
          </cell>
        </row>
        <row r="1439">
          <cell r="F1439" t="str">
            <v>ASISTENCIAL</v>
          </cell>
          <cell r="G1439" t="str">
            <v>CARRERA ADMINISTRATIVA</v>
          </cell>
          <cell r="H1439" t="str">
            <v>V.D.</v>
          </cell>
          <cell r="I1439" t="str">
            <v>AUXILIAR AREA SALUD</v>
          </cell>
          <cell r="J1439">
            <v>412</v>
          </cell>
          <cell r="K1439">
            <v>17</v>
          </cell>
        </row>
        <row r="1440">
          <cell r="F1440" t="str">
            <v>ASISTENCIAL</v>
          </cell>
          <cell r="G1440" t="str">
            <v>CARRERA ADMINISTRATIVA</v>
          </cell>
          <cell r="H1440" t="str">
            <v>V.D.</v>
          </cell>
          <cell r="I1440" t="str">
            <v>AUXILIAR AREA SALUD</v>
          </cell>
          <cell r="J1440">
            <v>412</v>
          </cell>
          <cell r="K1440">
            <v>17</v>
          </cell>
        </row>
        <row r="1441">
          <cell r="F1441" t="str">
            <v>ASISTENCIAL</v>
          </cell>
          <cell r="G1441" t="str">
            <v>CARRERA ADMINISTRATIVA</v>
          </cell>
          <cell r="H1441" t="str">
            <v>V.D.</v>
          </cell>
          <cell r="I1441" t="str">
            <v>AUXILIAR AREA SALUD</v>
          </cell>
          <cell r="J1441">
            <v>412</v>
          </cell>
          <cell r="K1441">
            <v>17</v>
          </cell>
        </row>
        <row r="1442">
          <cell r="F1442" t="str">
            <v>ASISTENCIAL</v>
          </cell>
          <cell r="G1442" t="str">
            <v>CARRERA ADMINISTRATIVA</v>
          </cell>
          <cell r="H1442" t="str">
            <v>V.D.</v>
          </cell>
          <cell r="I1442" t="str">
            <v>AUXILIAR AREA SALUD</v>
          </cell>
          <cell r="J1442">
            <v>412</v>
          </cell>
          <cell r="K1442">
            <v>17</v>
          </cell>
        </row>
        <row r="1443">
          <cell r="F1443" t="str">
            <v>ASISTENCIAL</v>
          </cell>
          <cell r="G1443" t="str">
            <v>CARRERA ADMINISTRATIVA</v>
          </cell>
          <cell r="H1443" t="str">
            <v>V.D.</v>
          </cell>
          <cell r="I1443" t="str">
            <v>AUXILIAR AREA SALUD</v>
          </cell>
          <cell r="J1443">
            <v>412</v>
          </cell>
          <cell r="K1443">
            <v>17</v>
          </cell>
        </row>
        <row r="1444">
          <cell r="F1444" t="str">
            <v>ASISTENCIAL</v>
          </cell>
          <cell r="G1444" t="str">
            <v>CARRERA ADMINISTRATIVA</v>
          </cell>
          <cell r="H1444" t="str">
            <v>V.D.</v>
          </cell>
          <cell r="I1444" t="str">
            <v>AUXILIAR AREA SALUD</v>
          </cell>
          <cell r="J1444">
            <v>412</v>
          </cell>
          <cell r="K1444">
            <v>17</v>
          </cell>
        </row>
        <row r="1445">
          <cell r="F1445" t="str">
            <v>ASISTENCIAL</v>
          </cell>
          <cell r="G1445" t="str">
            <v>CARRERA ADMINISTRATIVA</v>
          </cell>
          <cell r="H1445" t="str">
            <v>V.D.</v>
          </cell>
          <cell r="I1445" t="str">
            <v>AUXILIAR AREA SALUD</v>
          </cell>
          <cell r="J1445">
            <v>412</v>
          </cell>
          <cell r="K1445">
            <v>17</v>
          </cell>
        </row>
        <row r="1446">
          <cell r="F1446" t="str">
            <v>ASISTENCIAL</v>
          </cell>
          <cell r="G1446" t="str">
            <v>CARRERA ADMINISTRATIVA</v>
          </cell>
          <cell r="H1446" t="str">
            <v>V.D.</v>
          </cell>
          <cell r="I1446" t="str">
            <v>AUXILIAR AREA SALUD</v>
          </cell>
          <cell r="J1446">
            <v>412</v>
          </cell>
          <cell r="K1446">
            <v>17</v>
          </cell>
        </row>
        <row r="1447">
          <cell r="F1447" t="str">
            <v>ASISTENCIAL</v>
          </cell>
          <cell r="G1447" t="str">
            <v>CARRERA ADMINISTRATIVA</v>
          </cell>
          <cell r="H1447" t="str">
            <v>V.D.</v>
          </cell>
          <cell r="I1447" t="str">
            <v>AUXILIAR AREA SALUD</v>
          </cell>
          <cell r="J1447">
            <v>412</v>
          </cell>
          <cell r="K1447">
            <v>17</v>
          </cell>
        </row>
        <row r="1448">
          <cell r="F1448" t="str">
            <v>ASISTENCIAL</v>
          </cell>
          <cell r="G1448" t="str">
            <v>CARRERA ADMINISTRATIVA</v>
          </cell>
          <cell r="H1448" t="str">
            <v>V.D.</v>
          </cell>
          <cell r="I1448" t="str">
            <v>AUXILIAR AREA SALUD</v>
          </cell>
          <cell r="J1448">
            <v>412</v>
          </cell>
          <cell r="K1448">
            <v>17</v>
          </cell>
        </row>
        <row r="1449">
          <cell r="F1449" t="str">
            <v>ASISTENCIAL</v>
          </cell>
          <cell r="G1449" t="str">
            <v>CARRERA ADMINISTRATIVA</v>
          </cell>
          <cell r="H1449" t="str">
            <v>V.D.</v>
          </cell>
          <cell r="I1449" t="str">
            <v>AUXILIAR AREA SALUD</v>
          </cell>
          <cell r="J1449">
            <v>412</v>
          </cell>
          <cell r="K1449">
            <v>17</v>
          </cell>
        </row>
        <row r="1450">
          <cell r="F1450" t="str">
            <v>ASISTENCIAL</v>
          </cell>
          <cell r="G1450" t="str">
            <v>CARRERA ADMINISTRATIVA</v>
          </cell>
          <cell r="H1450" t="str">
            <v>V.D.</v>
          </cell>
          <cell r="I1450" t="str">
            <v>AUXILIAR AREA SALUD</v>
          </cell>
          <cell r="J1450">
            <v>412</v>
          </cell>
          <cell r="K1450">
            <v>17</v>
          </cell>
        </row>
        <row r="1451">
          <cell r="F1451" t="str">
            <v>ASISTENCIAL</v>
          </cell>
          <cell r="G1451" t="str">
            <v>CARRERA ADMINISTRATIVA</v>
          </cell>
          <cell r="H1451" t="str">
            <v>V.D.</v>
          </cell>
          <cell r="I1451" t="str">
            <v>AUXILIAR AREA SALUD</v>
          </cell>
          <cell r="J1451">
            <v>412</v>
          </cell>
          <cell r="K1451">
            <v>17</v>
          </cell>
        </row>
        <row r="1452">
          <cell r="F1452" t="str">
            <v>ASISTENCIAL</v>
          </cell>
          <cell r="G1452" t="str">
            <v>CARRERA ADMINISTRATIVA</v>
          </cell>
          <cell r="H1452" t="str">
            <v>V.D.</v>
          </cell>
          <cell r="I1452" t="str">
            <v>AUXILIAR AREA SALUD</v>
          </cell>
          <cell r="J1452">
            <v>412</v>
          </cell>
          <cell r="K1452">
            <v>17</v>
          </cell>
        </row>
        <row r="1453">
          <cell r="F1453" t="str">
            <v>ASISTENCIAL</v>
          </cell>
          <cell r="G1453" t="str">
            <v>CARRERA ADMINISTRATIVA</v>
          </cell>
          <cell r="H1453" t="str">
            <v>V.D.</v>
          </cell>
          <cell r="I1453" t="str">
            <v>AUXILIAR AREA SALUD</v>
          </cell>
          <cell r="J1453">
            <v>412</v>
          </cell>
          <cell r="K1453">
            <v>17</v>
          </cell>
        </row>
        <row r="1454">
          <cell r="F1454" t="str">
            <v>ASISTENCIAL</v>
          </cell>
          <cell r="G1454" t="str">
            <v>CARRERA ADMINISTRATIVA</v>
          </cell>
          <cell r="H1454" t="str">
            <v>V.D.</v>
          </cell>
          <cell r="I1454" t="str">
            <v>AUXILIAR AREA SALUD</v>
          </cell>
          <cell r="J1454">
            <v>412</v>
          </cell>
          <cell r="K1454">
            <v>17</v>
          </cell>
        </row>
        <row r="1455">
          <cell r="F1455" t="str">
            <v>ASISTENCIAL</v>
          </cell>
          <cell r="G1455" t="str">
            <v>CARRERA ADMINISTRATIVA</v>
          </cell>
          <cell r="H1455" t="str">
            <v>V.D.</v>
          </cell>
          <cell r="I1455" t="str">
            <v>AUXILIAR AREA SALUD</v>
          </cell>
          <cell r="J1455">
            <v>412</v>
          </cell>
          <cell r="K1455">
            <v>17</v>
          </cell>
        </row>
        <row r="1456">
          <cell r="F1456" t="str">
            <v>ASISTENCIAL</v>
          </cell>
          <cell r="G1456" t="str">
            <v>CARRERA ADMINISTRATIVA</v>
          </cell>
          <cell r="H1456" t="str">
            <v>V.D.</v>
          </cell>
          <cell r="I1456" t="str">
            <v>AUXILIAR AREA SALUD</v>
          </cell>
          <cell r="J1456">
            <v>412</v>
          </cell>
          <cell r="K1456">
            <v>17</v>
          </cell>
        </row>
        <row r="1457">
          <cell r="F1457" t="str">
            <v>ASISTENCIAL</v>
          </cell>
          <cell r="G1457" t="str">
            <v>CARRERA ADMINISTRATIVA</v>
          </cell>
          <cell r="H1457" t="str">
            <v>V.D.</v>
          </cell>
          <cell r="I1457" t="str">
            <v>AUXILIAR AREA SALUD</v>
          </cell>
          <cell r="J1457">
            <v>412</v>
          </cell>
          <cell r="K1457">
            <v>17</v>
          </cell>
        </row>
        <row r="1458">
          <cell r="F1458" t="str">
            <v>ASISTENCIAL</v>
          </cell>
          <cell r="G1458" t="str">
            <v>CARRERA ADMINISTRATIVA</v>
          </cell>
          <cell r="H1458" t="str">
            <v>V.D.</v>
          </cell>
          <cell r="I1458" t="str">
            <v>AUXILIAR AREA SALUD</v>
          </cell>
          <cell r="J1458">
            <v>412</v>
          </cell>
          <cell r="K1458">
            <v>17</v>
          </cell>
        </row>
        <row r="1459">
          <cell r="F1459" t="str">
            <v>ASISTENCIAL</v>
          </cell>
          <cell r="G1459" t="str">
            <v>CARRERA ADMINISTRATIVA</v>
          </cell>
          <cell r="H1459" t="str">
            <v>V.D.</v>
          </cell>
          <cell r="I1459" t="str">
            <v>AUXILIAR AREA SALUD</v>
          </cell>
          <cell r="J1459">
            <v>412</v>
          </cell>
          <cell r="K1459">
            <v>17</v>
          </cell>
        </row>
        <row r="1460">
          <cell r="F1460" t="str">
            <v>ASISTENCIAL</v>
          </cell>
          <cell r="G1460" t="str">
            <v>CARRERA ADMINISTRATIVA</v>
          </cell>
          <cell r="H1460" t="str">
            <v>V.D.</v>
          </cell>
          <cell r="I1460" t="str">
            <v>AUXILIAR AREA SALUD</v>
          </cell>
          <cell r="J1460">
            <v>412</v>
          </cell>
          <cell r="K1460">
            <v>17</v>
          </cell>
        </row>
        <row r="1461">
          <cell r="F1461" t="str">
            <v>ASISTENCIAL</v>
          </cell>
          <cell r="G1461" t="str">
            <v>CARRERA ADMINISTRATIVA</v>
          </cell>
          <cell r="H1461" t="str">
            <v>V.D.</v>
          </cell>
          <cell r="I1461" t="str">
            <v>AUXILIAR AREA SALUD</v>
          </cell>
          <cell r="J1461">
            <v>412</v>
          </cell>
          <cell r="K1461">
            <v>17</v>
          </cell>
        </row>
        <row r="1462">
          <cell r="F1462" t="str">
            <v>ASISTENCIAL</v>
          </cell>
          <cell r="G1462" t="str">
            <v>CARRERA ADMINISTRATIVA</v>
          </cell>
          <cell r="H1462" t="str">
            <v>V.D.</v>
          </cell>
          <cell r="I1462" t="str">
            <v>AUXILIAR AREA SALUD</v>
          </cell>
          <cell r="J1462">
            <v>412</v>
          </cell>
          <cell r="K1462">
            <v>17</v>
          </cell>
        </row>
        <row r="1463">
          <cell r="F1463" t="str">
            <v>ASISTENCIAL</v>
          </cell>
          <cell r="G1463" t="str">
            <v>CARRERA ADMINISTRATIVA</v>
          </cell>
          <cell r="H1463" t="str">
            <v>V.D.</v>
          </cell>
          <cell r="I1463" t="str">
            <v>AUXILIAR AREA SALUD</v>
          </cell>
          <cell r="J1463">
            <v>412</v>
          </cell>
          <cell r="K1463">
            <v>17</v>
          </cell>
        </row>
        <row r="1464">
          <cell r="F1464" t="str">
            <v>ASISTENCIAL</v>
          </cell>
          <cell r="G1464" t="str">
            <v>CARRERA ADMINISTRATIVA</v>
          </cell>
          <cell r="H1464" t="str">
            <v>V.D.</v>
          </cell>
          <cell r="I1464" t="str">
            <v>AUXILIAR AREA SALUD</v>
          </cell>
          <cell r="J1464">
            <v>412</v>
          </cell>
          <cell r="K1464">
            <v>17</v>
          </cell>
        </row>
        <row r="1465">
          <cell r="F1465" t="str">
            <v>ASISTENCIAL</v>
          </cell>
          <cell r="G1465" t="str">
            <v>CARRERA ADMINISTRATIVA</v>
          </cell>
          <cell r="H1465" t="str">
            <v>V.D.</v>
          </cell>
          <cell r="I1465" t="str">
            <v>AUXILIAR AREA SALUD</v>
          </cell>
          <cell r="J1465">
            <v>412</v>
          </cell>
          <cell r="K1465">
            <v>17</v>
          </cell>
        </row>
        <row r="1466">
          <cell r="F1466" t="str">
            <v>ASISTENCIAL</v>
          </cell>
          <cell r="G1466" t="str">
            <v>CARRERA ADMINISTRATIVA</v>
          </cell>
          <cell r="H1466" t="str">
            <v>V.D.</v>
          </cell>
          <cell r="I1466" t="str">
            <v>AUXILIAR AREA SALUD</v>
          </cell>
          <cell r="J1466">
            <v>412</v>
          </cell>
          <cell r="K1466">
            <v>17</v>
          </cell>
        </row>
        <row r="1467">
          <cell r="F1467" t="str">
            <v>ASISTENCIAL</v>
          </cell>
          <cell r="G1467" t="str">
            <v>CARRERA ADMINISTRATIVA</v>
          </cell>
          <cell r="H1467" t="str">
            <v>V.D.</v>
          </cell>
          <cell r="I1467" t="str">
            <v>AUXILIAR AREA SALUD</v>
          </cell>
          <cell r="J1467">
            <v>412</v>
          </cell>
          <cell r="K1467">
            <v>17</v>
          </cell>
        </row>
        <row r="1468">
          <cell r="F1468" t="str">
            <v>ASISTENCIAL</v>
          </cell>
          <cell r="G1468" t="str">
            <v>CARRERA ADMINISTRATIVA</v>
          </cell>
          <cell r="H1468" t="str">
            <v>V.D.</v>
          </cell>
          <cell r="I1468" t="str">
            <v>AUXILIAR AREA SALUD</v>
          </cell>
          <cell r="J1468">
            <v>412</v>
          </cell>
          <cell r="K1468">
            <v>17</v>
          </cell>
        </row>
        <row r="1469">
          <cell r="F1469" t="str">
            <v>ASISTENCIAL</v>
          </cell>
          <cell r="G1469" t="str">
            <v>CARRERA ADMINISTRATIVA</v>
          </cell>
          <cell r="H1469" t="str">
            <v>V.D.</v>
          </cell>
          <cell r="I1469" t="str">
            <v>AUXILIAR AREA SALUD</v>
          </cell>
          <cell r="J1469">
            <v>412</v>
          </cell>
          <cell r="K1469">
            <v>17</v>
          </cell>
        </row>
        <row r="1470">
          <cell r="F1470" t="str">
            <v>ASISTENCIAL</v>
          </cell>
          <cell r="G1470" t="str">
            <v>CARRERA ADMINISTRATIVA</v>
          </cell>
          <cell r="H1470" t="str">
            <v>V.D.</v>
          </cell>
          <cell r="I1470" t="str">
            <v>AUXILIAR AREA SALUD</v>
          </cell>
          <cell r="J1470">
            <v>412</v>
          </cell>
          <cell r="K1470">
            <v>17</v>
          </cell>
        </row>
        <row r="1471">
          <cell r="F1471" t="str">
            <v>ASISTENCIAL</v>
          </cell>
          <cell r="G1471" t="str">
            <v>CARRERA ADMINISTRATIVA</v>
          </cell>
          <cell r="H1471" t="str">
            <v>V.D.</v>
          </cell>
          <cell r="I1471" t="str">
            <v>AUXILIAR AREA SALUD</v>
          </cell>
          <cell r="J1471">
            <v>412</v>
          </cell>
          <cell r="K1471">
            <v>17</v>
          </cell>
        </row>
        <row r="1472">
          <cell r="F1472" t="str">
            <v>ASISTENCIAL</v>
          </cell>
          <cell r="G1472" t="str">
            <v>CARRERA ADMINISTRATIVA</v>
          </cell>
          <cell r="H1472" t="str">
            <v>V.D.</v>
          </cell>
          <cell r="I1472" t="str">
            <v>AUXILIAR AREA SALUD</v>
          </cell>
          <cell r="J1472">
            <v>412</v>
          </cell>
          <cell r="K1472">
            <v>17</v>
          </cell>
        </row>
        <row r="1473">
          <cell r="F1473" t="str">
            <v>ASISTENCIAL</v>
          </cell>
          <cell r="G1473" t="str">
            <v>CARRERA ADMINISTRATIVA</v>
          </cell>
          <cell r="H1473" t="str">
            <v>V.D.</v>
          </cell>
          <cell r="I1473" t="str">
            <v>AUXILIAR AREA SALUD</v>
          </cell>
          <cell r="J1473">
            <v>412</v>
          </cell>
          <cell r="K1473">
            <v>17</v>
          </cell>
        </row>
        <row r="1474">
          <cell r="F1474" t="str">
            <v>ASISTENCIAL</v>
          </cell>
          <cell r="G1474" t="str">
            <v>CARRERA ADMINISTRATIVA</v>
          </cell>
          <cell r="H1474" t="str">
            <v>V.D.</v>
          </cell>
          <cell r="I1474" t="str">
            <v>AUXILIAR AREA SALUD</v>
          </cell>
          <cell r="J1474">
            <v>412</v>
          </cell>
          <cell r="K1474">
            <v>17</v>
          </cell>
        </row>
        <row r="1475">
          <cell r="F1475" t="str">
            <v>ASISTENCIAL</v>
          </cell>
          <cell r="G1475" t="str">
            <v>CARRERA ADMINISTRATIVA</v>
          </cell>
          <cell r="H1475" t="str">
            <v>V.T.</v>
          </cell>
          <cell r="I1475" t="str">
            <v>AUXILIAR AREA SALUD</v>
          </cell>
          <cell r="J1475">
            <v>412</v>
          </cell>
          <cell r="K1475">
            <v>17</v>
          </cell>
        </row>
        <row r="1476">
          <cell r="F1476" t="str">
            <v>ASISTENCIAL</v>
          </cell>
          <cell r="G1476" t="str">
            <v>CARRERA ADMINISTRATIVA</v>
          </cell>
          <cell r="H1476" t="str">
            <v>V.T.</v>
          </cell>
          <cell r="I1476" t="str">
            <v>AUXILIAR AREA SALUD</v>
          </cell>
          <cell r="J1476">
            <v>412</v>
          </cell>
          <cell r="K1476">
            <v>17</v>
          </cell>
        </row>
        <row r="1477">
          <cell r="F1477" t="str">
            <v>ASISTENCIAL</v>
          </cell>
          <cell r="G1477" t="str">
            <v>CARRERA ADMINISTRATIVA</v>
          </cell>
          <cell r="H1477" t="str">
            <v>V.T.</v>
          </cell>
          <cell r="I1477" t="str">
            <v>AUXILIAR AREA SALUD</v>
          </cell>
          <cell r="J1477">
            <v>412</v>
          </cell>
          <cell r="K1477">
            <v>17</v>
          </cell>
        </row>
        <row r="1478">
          <cell r="F1478" t="str">
            <v>ASISTENCIAL</v>
          </cell>
          <cell r="G1478" t="str">
            <v>CARRERA ADMINISTRATIVA</v>
          </cell>
          <cell r="H1478" t="str">
            <v>V.D.</v>
          </cell>
          <cell r="I1478" t="str">
            <v>AUXILIAR AREA SALUD</v>
          </cell>
          <cell r="J1478">
            <v>412</v>
          </cell>
          <cell r="K1478">
            <v>17</v>
          </cell>
        </row>
        <row r="1479">
          <cell r="F1479" t="str">
            <v>ASISTENCIAL</v>
          </cell>
          <cell r="G1479" t="str">
            <v>CARRERA ADMINISTRATIVA</v>
          </cell>
          <cell r="H1479" t="str">
            <v>V.T.</v>
          </cell>
          <cell r="I1479" t="str">
            <v>AUXILIAR AREA SALUD</v>
          </cell>
          <cell r="J1479">
            <v>412</v>
          </cell>
          <cell r="K1479">
            <v>17</v>
          </cell>
        </row>
        <row r="1480">
          <cell r="F1480" t="str">
            <v>ASISTENCIAL</v>
          </cell>
          <cell r="G1480" t="str">
            <v>CARRERA ADMINISTRATIVA</v>
          </cell>
          <cell r="H1480" t="str">
            <v>V.T.</v>
          </cell>
          <cell r="I1480" t="str">
            <v>AUXILIAR AREA SALUD</v>
          </cell>
          <cell r="J1480">
            <v>412</v>
          </cell>
          <cell r="K1480">
            <v>17</v>
          </cell>
        </row>
        <row r="1481">
          <cell r="F1481" t="str">
            <v>ASISTENCIAL</v>
          </cell>
          <cell r="G1481" t="str">
            <v>CARRERA ADMINISTRATIVA</v>
          </cell>
          <cell r="H1481" t="str">
            <v>V.T.</v>
          </cell>
          <cell r="I1481" t="str">
            <v>AUXILIAR AREA SALUD</v>
          </cell>
          <cell r="J1481">
            <v>412</v>
          </cell>
          <cell r="K1481">
            <v>17</v>
          </cell>
        </row>
        <row r="1482">
          <cell r="F1482" t="str">
            <v>ASISTENCIAL</v>
          </cell>
          <cell r="G1482" t="str">
            <v>CARRERA ADMINISTRATIVA</v>
          </cell>
          <cell r="H1482" t="str">
            <v>V.T.</v>
          </cell>
          <cell r="I1482" t="str">
            <v>AUXILIAR AREA SALUD</v>
          </cell>
          <cell r="J1482">
            <v>412</v>
          </cell>
          <cell r="K1482">
            <v>17</v>
          </cell>
        </row>
        <row r="1483">
          <cell r="F1483" t="str">
            <v>ASISTENCIAL</v>
          </cell>
          <cell r="G1483" t="str">
            <v>CARRERA ADMINISTRATIVA</v>
          </cell>
          <cell r="H1483" t="str">
            <v>V.D.</v>
          </cell>
          <cell r="I1483" t="str">
            <v>AUXILIAR AREA SALUD</v>
          </cell>
          <cell r="J1483">
            <v>412</v>
          </cell>
          <cell r="K1483">
            <v>17</v>
          </cell>
        </row>
        <row r="1484">
          <cell r="F1484" t="str">
            <v>ASISTENCIAL</v>
          </cell>
          <cell r="G1484" t="str">
            <v>CARRERA ADMINISTRATIVA</v>
          </cell>
          <cell r="H1484" t="str">
            <v>V.D.</v>
          </cell>
          <cell r="I1484" t="str">
            <v>AUXILIAR AREA SALUD</v>
          </cell>
          <cell r="J1484">
            <v>412</v>
          </cell>
          <cell r="K1484">
            <v>17</v>
          </cell>
        </row>
        <row r="1485">
          <cell r="D1485">
            <v>41727580</v>
          </cell>
          <cell r="E1485" t="str">
            <v>GLORIA MERCEDES GARATEJO CARDENAS</v>
          </cell>
          <cell r="F1485" t="str">
            <v>ASISTENCIAL</v>
          </cell>
          <cell r="G1485" t="str">
            <v>CARRERA ADMINISTRATIVA</v>
          </cell>
          <cell r="H1485" t="str">
            <v>P.P.</v>
          </cell>
          <cell r="I1485" t="str">
            <v>AUXILIAR AREA SALUD</v>
          </cell>
          <cell r="J1485">
            <v>412</v>
          </cell>
          <cell r="K1485">
            <v>17</v>
          </cell>
          <cell r="L1485">
            <v>39661</v>
          </cell>
        </row>
        <row r="1486">
          <cell r="F1486" t="str">
            <v>ASISTENCIAL</v>
          </cell>
          <cell r="G1486" t="str">
            <v>CARRERA ADMINISTRATIVA</v>
          </cell>
          <cell r="H1486" t="str">
            <v>V.D.</v>
          </cell>
          <cell r="I1486" t="str">
            <v>AUXILIAR AREA SALUD</v>
          </cell>
          <cell r="J1486">
            <v>412</v>
          </cell>
          <cell r="K1486">
            <v>17</v>
          </cell>
        </row>
        <row r="1487">
          <cell r="F1487" t="str">
            <v>ASISTENCIAL</v>
          </cell>
          <cell r="G1487" t="str">
            <v>CARRERA ADMINISTRATIVA</v>
          </cell>
          <cell r="H1487" t="str">
            <v>V.D.</v>
          </cell>
          <cell r="I1487" t="str">
            <v>AUXILIAR AREA SALUD</v>
          </cell>
          <cell r="J1487">
            <v>412</v>
          </cell>
          <cell r="K1487">
            <v>17</v>
          </cell>
        </row>
        <row r="1488">
          <cell r="D1488">
            <v>79920879</v>
          </cell>
          <cell r="E1488" t="str">
            <v>FERNANDO OSORIO BRAVO</v>
          </cell>
          <cell r="F1488" t="str">
            <v>ASISTENCIAL</v>
          </cell>
          <cell r="G1488" t="str">
            <v>CARRERA ADMINISTRATIVA</v>
          </cell>
          <cell r="H1488" t="str">
            <v>P.P.</v>
          </cell>
          <cell r="I1488" t="str">
            <v>AUXILIAR AREA SALUD</v>
          </cell>
          <cell r="J1488">
            <v>412</v>
          </cell>
          <cell r="K1488">
            <v>17</v>
          </cell>
          <cell r="L1488">
            <v>41024</v>
          </cell>
        </row>
        <row r="1489">
          <cell r="D1489">
            <v>39556686</v>
          </cell>
          <cell r="E1489" t="str">
            <v>NIDIA TAPIA LOZANO</v>
          </cell>
          <cell r="F1489" t="str">
            <v>ASISTENCIAL</v>
          </cell>
          <cell r="G1489" t="str">
            <v>CARRERA ADMINISTRATIVA</v>
          </cell>
          <cell r="H1489" t="str">
            <v>P.P.</v>
          </cell>
          <cell r="I1489" t="str">
            <v>AUXILIAR AREA SALUD</v>
          </cell>
          <cell r="J1489">
            <v>412</v>
          </cell>
          <cell r="K1489">
            <v>17</v>
          </cell>
          <cell r="L1489">
            <v>35811</v>
          </cell>
        </row>
        <row r="1490">
          <cell r="F1490" t="str">
            <v>ASISTENCIAL</v>
          </cell>
          <cell r="G1490" t="str">
            <v>CARRERA ADMINISTRATIVA</v>
          </cell>
          <cell r="H1490" t="str">
            <v>V.D.</v>
          </cell>
          <cell r="I1490" t="str">
            <v>AUXILIAR AREA SALUD</v>
          </cell>
          <cell r="J1490">
            <v>412</v>
          </cell>
          <cell r="K1490">
            <v>17</v>
          </cell>
        </row>
        <row r="1491">
          <cell r="D1491">
            <v>52623963</v>
          </cell>
          <cell r="E1491" t="str">
            <v>LUZ FANNY GARCIA GALEANO</v>
          </cell>
          <cell r="F1491" t="str">
            <v>ASISTENCIAL</v>
          </cell>
          <cell r="G1491" t="str">
            <v>CARRERA ADMINISTRATIVA</v>
          </cell>
          <cell r="H1491" t="str">
            <v>C.A.</v>
          </cell>
          <cell r="I1491" t="str">
            <v>AUXILIAR AREA SALUD</v>
          </cell>
          <cell r="J1491">
            <v>412</v>
          </cell>
          <cell r="K1491">
            <v>17</v>
          </cell>
          <cell r="L1491">
            <v>40603</v>
          </cell>
        </row>
        <row r="1492">
          <cell r="D1492">
            <v>52063028</v>
          </cell>
          <cell r="E1492" t="str">
            <v>ACENETH CORREA VERGARA</v>
          </cell>
          <cell r="F1492" t="str">
            <v>ASISTENCIAL</v>
          </cell>
          <cell r="G1492" t="str">
            <v>CARRERA ADMINISTRATIVA</v>
          </cell>
          <cell r="H1492" t="str">
            <v>P.P.</v>
          </cell>
          <cell r="I1492" t="str">
            <v>AUXILIAR AREA SALUD</v>
          </cell>
          <cell r="J1492">
            <v>412</v>
          </cell>
          <cell r="K1492">
            <v>17</v>
          </cell>
          <cell r="L1492">
            <v>35912</v>
          </cell>
        </row>
        <row r="1493">
          <cell r="F1493" t="str">
            <v>ASISTENCIAL</v>
          </cell>
          <cell r="G1493" t="str">
            <v>CARRERA ADMINISTRATIVA</v>
          </cell>
          <cell r="H1493" t="str">
            <v>V.D.</v>
          </cell>
          <cell r="I1493" t="str">
            <v>AUXILIAR AREA SALUD</v>
          </cell>
          <cell r="J1493">
            <v>412</v>
          </cell>
          <cell r="K1493">
            <v>17</v>
          </cell>
        </row>
        <row r="1494">
          <cell r="D1494">
            <v>28253580</v>
          </cell>
          <cell r="E1494" t="str">
            <v>CENAIDA RIOS RIOS</v>
          </cell>
          <cell r="F1494" t="str">
            <v>ASISTENCIAL</v>
          </cell>
          <cell r="G1494" t="str">
            <v>CARRERA ADMINISTRATIVA</v>
          </cell>
          <cell r="H1494" t="str">
            <v>C.A.</v>
          </cell>
          <cell r="I1494" t="str">
            <v>AUXILIAR AREA SALUD</v>
          </cell>
          <cell r="J1494">
            <v>412</v>
          </cell>
          <cell r="K1494">
            <v>17</v>
          </cell>
          <cell r="L1494">
            <v>35005</v>
          </cell>
        </row>
        <row r="1495">
          <cell r="D1495">
            <v>52394423</v>
          </cell>
          <cell r="E1495" t="str">
            <v>LUZ MARLENE MUÑOZ RUIZ</v>
          </cell>
          <cell r="F1495" t="str">
            <v>ASISTENCIAL</v>
          </cell>
          <cell r="G1495" t="str">
            <v>CARRERA ADMINISTRATIVA</v>
          </cell>
          <cell r="H1495" t="str">
            <v>P.P.</v>
          </cell>
          <cell r="I1495" t="str">
            <v>AUXILIAR AREA SALUD</v>
          </cell>
          <cell r="J1495">
            <v>412</v>
          </cell>
          <cell r="K1495">
            <v>17</v>
          </cell>
          <cell r="L1495">
            <v>41024</v>
          </cell>
        </row>
        <row r="1496">
          <cell r="D1496">
            <v>43456496</v>
          </cell>
          <cell r="E1496" t="str">
            <v>MARLENE SUAREZ HINCAPIE</v>
          </cell>
          <cell r="F1496" t="str">
            <v>ASISTENCIAL</v>
          </cell>
          <cell r="G1496" t="str">
            <v>CARRERA ADMINISTRATIVA</v>
          </cell>
          <cell r="H1496" t="str">
            <v>C.A.</v>
          </cell>
          <cell r="I1496" t="str">
            <v>AUXILIAR AREA SALUD</v>
          </cell>
          <cell r="J1496">
            <v>412</v>
          </cell>
          <cell r="K1496">
            <v>17</v>
          </cell>
          <cell r="L1496">
            <v>35005</v>
          </cell>
        </row>
        <row r="1497">
          <cell r="D1497">
            <v>52270283</v>
          </cell>
          <cell r="E1497" t="str">
            <v>CLAUDIA YANIRA CUBILLOS AREVALO</v>
          </cell>
          <cell r="F1497" t="str">
            <v>ASISTENCIAL</v>
          </cell>
          <cell r="G1497" t="str">
            <v>CARRERA ADMINISTRATIVA</v>
          </cell>
          <cell r="H1497" t="str">
            <v>P.P.</v>
          </cell>
          <cell r="I1497" t="str">
            <v>AUXILIAR AREA SALUD</v>
          </cell>
          <cell r="J1497">
            <v>412</v>
          </cell>
          <cell r="K1497">
            <v>17</v>
          </cell>
          <cell r="L1497">
            <v>35713</v>
          </cell>
        </row>
        <row r="1498">
          <cell r="D1498">
            <v>20698783</v>
          </cell>
          <cell r="E1498" t="str">
            <v>NORABEL SANCHEZ RODRIGUEZ</v>
          </cell>
          <cell r="F1498" t="str">
            <v>ASISTENCIAL</v>
          </cell>
          <cell r="G1498" t="str">
            <v>CARRERA ADMINISTRATIVA</v>
          </cell>
          <cell r="H1498" t="str">
            <v>C.A.</v>
          </cell>
          <cell r="I1498" t="str">
            <v>AUXILIAR AREA SALUD</v>
          </cell>
          <cell r="J1498">
            <v>412</v>
          </cell>
          <cell r="K1498">
            <v>17</v>
          </cell>
          <cell r="L1498">
            <v>40883</v>
          </cell>
        </row>
        <row r="1499">
          <cell r="D1499">
            <v>51935919</v>
          </cell>
          <cell r="E1499" t="str">
            <v>AMALIA DEVIA MORAN</v>
          </cell>
          <cell r="F1499" t="str">
            <v>ASISTENCIAL</v>
          </cell>
          <cell r="G1499" t="str">
            <v>CARRERA ADMINISTRATIVA</v>
          </cell>
          <cell r="H1499" t="str">
            <v>P.P.</v>
          </cell>
          <cell r="I1499" t="str">
            <v>AUXILIAR AREA SALUD</v>
          </cell>
          <cell r="J1499">
            <v>412</v>
          </cell>
          <cell r="K1499">
            <v>17</v>
          </cell>
          <cell r="L1499">
            <v>38047</v>
          </cell>
        </row>
        <row r="1500">
          <cell r="F1500" t="str">
            <v>ASISTENCIAL</v>
          </cell>
          <cell r="G1500" t="str">
            <v>CARRERA ADMINISTRATIVA</v>
          </cell>
          <cell r="H1500" t="str">
            <v>V.D.</v>
          </cell>
          <cell r="I1500" t="str">
            <v>AUXILIAR AREA SALUD</v>
          </cell>
          <cell r="J1500">
            <v>412</v>
          </cell>
          <cell r="K1500">
            <v>17</v>
          </cell>
        </row>
        <row r="1501">
          <cell r="D1501">
            <v>35507638</v>
          </cell>
          <cell r="E1501" t="str">
            <v>JULIETA CALDERON CARVAJAL</v>
          </cell>
          <cell r="F1501" t="str">
            <v>ASISTENCIAL</v>
          </cell>
          <cell r="G1501" t="str">
            <v>CARRERA ADMINISTRATIVA</v>
          </cell>
          <cell r="H1501" t="str">
            <v>P.P.</v>
          </cell>
          <cell r="I1501" t="str">
            <v>AUXILIAR AREA SALUD</v>
          </cell>
          <cell r="J1501">
            <v>412</v>
          </cell>
          <cell r="K1501">
            <v>17</v>
          </cell>
          <cell r="L1501">
            <v>35886</v>
          </cell>
        </row>
        <row r="1502">
          <cell r="D1502">
            <v>51713025</v>
          </cell>
          <cell r="E1502" t="str">
            <v>ELIZABETH TROMPETERO TUTA</v>
          </cell>
          <cell r="F1502" t="str">
            <v>ASISTENCIAL</v>
          </cell>
          <cell r="G1502" t="str">
            <v>CARRERA ADMINISTRATIVA</v>
          </cell>
          <cell r="H1502" t="str">
            <v>C.A.</v>
          </cell>
          <cell r="I1502" t="str">
            <v>AUXILIAR AREA SALUD</v>
          </cell>
          <cell r="J1502">
            <v>412</v>
          </cell>
          <cell r="K1502">
            <v>17</v>
          </cell>
          <cell r="L1502">
            <v>31765</v>
          </cell>
        </row>
        <row r="1503">
          <cell r="F1503" t="str">
            <v>ASISTENCIAL</v>
          </cell>
          <cell r="G1503" t="str">
            <v>CARRERA ADMINISTRATIVA</v>
          </cell>
          <cell r="H1503" t="str">
            <v>V.D.</v>
          </cell>
          <cell r="I1503" t="str">
            <v>AUXILIAR AREA SALUD</v>
          </cell>
          <cell r="J1503">
            <v>412</v>
          </cell>
          <cell r="K1503">
            <v>17</v>
          </cell>
        </row>
        <row r="1504">
          <cell r="D1504">
            <v>35513226</v>
          </cell>
          <cell r="E1504" t="str">
            <v>ELSY JANETH CERON BELTRAN</v>
          </cell>
          <cell r="F1504" t="str">
            <v>ASISTENCIAL</v>
          </cell>
          <cell r="G1504" t="str">
            <v>CARRERA ADMINISTRATIVA</v>
          </cell>
          <cell r="H1504" t="str">
            <v>P.P.</v>
          </cell>
          <cell r="I1504" t="str">
            <v>AUXILIAR AREA SALUD</v>
          </cell>
          <cell r="J1504">
            <v>412</v>
          </cell>
          <cell r="K1504">
            <v>17</v>
          </cell>
          <cell r="L1504">
            <v>39692</v>
          </cell>
        </row>
        <row r="1505">
          <cell r="F1505" t="str">
            <v>ASISTENCIAL</v>
          </cell>
          <cell r="G1505" t="str">
            <v>CARRERA ADMINISTRATIVA</v>
          </cell>
          <cell r="H1505" t="str">
            <v>V.D.</v>
          </cell>
          <cell r="I1505" t="str">
            <v>AUXILIAR AREA SALUD</v>
          </cell>
          <cell r="J1505">
            <v>412</v>
          </cell>
          <cell r="K1505">
            <v>17</v>
          </cell>
        </row>
        <row r="1506">
          <cell r="D1506">
            <v>52528995</v>
          </cell>
          <cell r="E1506" t="str">
            <v xml:space="preserve">JANETH VENTE MAFLA </v>
          </cell>
          <cell r="F1506" t="str">
            <v>ASISTENCIAL</v>
          </cell>
          <cell r="G1506" t="str">
            <v>CARRERA ADMINISTRATIVA</v>
          </cell>
          <cell r="H1506" t="str">
            <v>P.P.</v>
          </cell>
          <cell r="I1506" t="str">
            <v>AUXILIAR AREA SALUD</v>
          </cell>
          <cell r="J1506">
            <v>412</v>
          </cell>
          <cell r="K1506">
            <v>17</v>
          </cell>
          <cell r="L1506">
            <v>37883</v>
          </cell>
        </row>
        <row r="1507">
          <cell r="D1507">
            <v>52805483</v>
          </cell>
          <cell r="E1507" t="str">
            <v>DIANA NAYIVE GARCIA JEREZ</v>
          </cell>
          <cell r="F1507" t="str">
            <v>ASISTENCIAL</v>
          </cell>
          <cell r="G1507" t="str">
            <v>CARRERA ADMINISTRATIVA</v>
          </cell>
          <cell r="H1507" t="str">
            <v>C.A.</v>
          </cell>
          <cell r="I1507" t="str">
            <v>AUXILIAR AREA SALUD</v>
          </cell>
          <cell r="J1507">
            <v>412</v>
          </cell>
          <cell r="K1507">
            <v>17</v>
          </cell>
          <cell r="L1507">
            <v>37895</v>
          </cell>
        </row>
        <row r="1508">
          <cell r="D1508">
            <v>39722997</v>
          </cell>
          <cell r="E1508" t="str">
            <v xml:space="preserve">DIANA BONILLA CASTELL </v>
          </cell>
          <cell r="F1508" t="str">
            <v>ASISTENCIAL</v>
          </cell>
          <cell r="G1508" t="str">
            <v>CARRERA ADMINISTRATIVA</v>
          </cell>
          <cell r="H1508" t="str">
            <v>C.A.</v>
          </cell>
          <cell r="I1508" t="str">
            <v>AUXILIAR AREA SALUD</v>
          </cell>
          <cell r="J1508">
            <v>412</v>
          </cell>
          <cell r="K1508">
            <v>17</v>
          </cell>
          <cell r="L1508">
            <v>40445</v>
          </cell>
        </row>
        <row r="1509">
          <cell r="D1509">
            <v>52432016</v>
          </cell>
          <cell r="E1509" t="str">
            <v xml:space="preserve">CARMEN ALICIA CELIS PEREZ </v>
          </cell>
          <cell r="F1509" t="str">
            <v>ASISTENCIAL</v>
          </cell>
          <cell r="G1509" t="str">
            <v>CARRERA ADMINISTRATIVA</v>
          </cell>
          <cell r="H1509" t="str">
            <v>C.A.</v>
          </cell>
          <cell r="I1509" t="str">
            <v>AUXILIAR AREA SALUD</v>
          </cell>
          <cell r="J1509">
            <v>412</v>
          </cell>
          <cell r="K1509">
            <v>17</v>
          </cell>
          <cell r="L1509">
            <v>40445</v>
          </cell>
        </row>
        <row r="1510">
          <cell r="D1510">
            <v>52756551</v>
          </cell>
          <cell r="E1510" t="str">
            <v xml:space="preserve">ELCY YULITH GALINDO MENDEZ </v>
          </cell>
          <cell r="F1510" t="str">
            <v>ASISTENCIAL</v>
          </cell>
          <cell r="G1510" t="str">
            <v>CARRERA ADMINISTRATIVA</v>
          </cell>
          <cell r="H1510" t="str">
            <v>C.A.</v>
          </cell>
          <cell r="I1510" t="str">
            <v>AUXILIAR AREA SALUD</v>
          </cell>
          <cell r="J1510">
            <v>412</v>
          </cell>
          <cell r="K1510">
            <v>17</v>
          </cell>
          <cell r="L1510">
            <v>40445</v>
          </cell>
        </row>
        <row r="1511">
          <cell r="D1511">
            <v>52305753</v>
          </cell>
          <cell r="E1511" t="str">
            <v>LUZ MERY RODRIGUEZ VERDUGO</v>
          </cell>
          <cell r="F1511" t="str">
            <v>ASISTENCIAL</v>
          </cell>
          <cell r="G1511" t="str">
            <v>CARRERA ADMINISTRATIVA</v>
          </cell>
          <cell r="H1511" t="str">
            <v>C.A.</v>
          </cell>
          <cell r="I1511" t="str">
            <v>AUXILIAR AREA SALUD</v>
          </cell>
          <cell r="J1511">
            <v>412</v>
          </cell>
          <cell r="K1511">
            <v>17</v>
          </cell>
          <cell r="L1511">
            <v>40445</v>
          </cell>
        </row>
        <row r="1512">
          <cell r="D1512">
            <v>39717231</v>
          </cell>
          <cell r="E1512" t="str">
            <v xml:space="preserve">MARIA DEL CARMEN SALAZAR ZAMBRANO </v>
          </cell>
          <cell r="F1512" t="str">
            <v>ASISTENCIAL</v>
          </cell>
          <cell r="G1512" t="str">
            <v>CARRERA ADMINISTRATIVA</v>
          </cell>
          <cell r="H1512" t="str">
            <v>C.A.</v>
          </cell>
          <cell r="I1512" t="str">
            <v>AUXILIAR AREA SALUD</v>
          </cell>
          <cell r="J1512">
            <v>412</v>
          </cell>
          <cell r="K1512">
            <v>17</v>
          </cell>
          <cell r="L1512">
            <v>40445</v>
          </cell>
        </row>
        <row r="1513">
          <cell r="D1513">
            <v>28561757</v>
          </cell>
          <cell r="E1513" t="str">
            <v>YAQUELINE PEÑA PEÑA</v>
          </cell>
          <cell r="F1513" t="str">
            <v>ASISTENCIAL</v>
          </cell>
          <cell r="G1513" t="str">
            <v>CARRERA ADMINISTRATIVA</v>
          </cell>
          <cell r="H1513" t="str">
            <v>P.P.</v>
          </cell>
          <cell r="I1513" t="str">
            <v>AUXILIAR AREA SALUD</v>
          </cell>
          <cell r="J1513">
            <v>412</v>
          </cell>
          <cell r="K1513">
            <v>17</v>
          </cell>
          <cell r="L1513">
            <v>42065</v>
          </cell>
        </row>
        <row r="1514">
          <cell r="F1514" t="str">
            <v>ASISTENCIAL</v>
          </cell>
          <cell r="G1514" t="str">
            <v>CARRERA ADMINISTRATIVA</v>
          </cell>
          <cell r="H1514" t="str">
            <v>V.D.</v>
          </cell>
          <cell r="I1514" t="str">
            <v>AUXILIAR AREA SALUD</v>
          </cell>
          <cell r="J1514">
            <v>412</v>
          </cell>
          <cell r="K1514">
            <v>17</v>
          </cell>
        </row>
        <row r="1515">
          <cell r="D1515">
            <v>39682829</v>
          </cell>
          <cell r="E1515" t="str">
            <v>MARIA NELLY GALVIS OVIEDO</v>
          </cell>
          <cell r="F1515" t="str">
            <v>ASISTENCIAL</v>
          </cell>
          <cell r="G1515" t="str">
            <v>CARRERA ADMINISTRATIVA</v>
          </cell>
          <cell r="H1515" t="str">
            <v>P.P.</v>
          </cell>
          <cell r="I1515" t="str">
            <v>AUXILIAR AREA SALUD</v>
          </cell>
          <cell r="J1515">
            <v>412</v>
          </cell>
          <cell r="K1515">
            <v>17</v>
          </cell>
          <cell r="L1515">
            <v>42065</v>
          </cell>
        </row>
        <row r="1516">
          <cell r="D1516">
            <v>10007628</v>
          </cell>
          <cell r="E1516" t="str">
            <v>ELKIN MARTIN CADENA BAENA</v>
          </cell>
          <cell r="F1516" t="str">
            <v>ASISTENCIAL</v>
          </cell>
          <cell r="G1516" t="str">
            <v>CARRERA ADMINISTRATIVA</v>
          </cell>
          <cell r="H1516" t="str">
            <v>P.P.</v>
          </cell>
          <cell r="I1516" t="str">
            <v>AUXILIAR AREA SALUD</v>
          </cell>
          <cell r="J1516">
            <v>412</v>
          </cell>
          <cell r="K1516">
            <v>17</v>
          </cell>
          <cell r="L1516">
            <v>42065</v>
          </cell>
        </row>
        <row r="1517">
          <cell r="D1517">
            <v>60306108</v>
          </cell>
          <cell r="E1517" t="str">
            <v>MARIA JUDEIS RODRIGUEZ ALDANA</v>
          </cell>
          <cell r="F1517" t="str">
            <v>ASISTENCIAL</v>
          </cell>
          <cell r="G1517" t="str">
            <v>CARRERA ADMINISTRATIVA</v>
          </cell>
          <cell r="H1517" t="str">
            <v>P.P.</v>
          </cell>
          <cell r="I1517" t="str">
            <v>AUXILIAR AREA SALUD</v>
          </cell>
          <cell r="J1517">
            <v>412</v>
          </cell>
          <cell r="K1517">
            <v>17</v>
          </cell>
          <cell r="L1517">
            <v>42065</v>
          </cell>
        </row>
        <row r="1518">
          <cell r="D1518">
            <v>52252142</v>
          </cell>
          <cell r="E1518" t="str">
            <v>MARIA INES ACHURY VARGAS</v>
          </cell>
          <cell r="F1518" t="str">
            <v>ASISTENCIAL</v>
          </cell>
          <cell r="G1518" t="str">
            <v>CARRERA ADMINISTRATIVA</v>
          </cell>
          <cell r="H1518" t="str">
            <v>P.P.</v>
          </cell>
          <cell r="I1518" t="str">
            <v>AUXILIAR AREA SALUD</v>
          </cell>
          <cell r="J1518">
            <v>412</v>
          </cell>
          <cell r="K1518">
            <v>17</v>
          </cell>
          <cell r="L1518">
            <v>42065</v>
          </cell>
        </row>
        <row r="1519">
          <cell r="D1519">
            <v>51611188</v>
          </cell>
          <cell r="E1519" t="str">
            <v>LUZ YOLANDA AGUILAR CUERVO</v>
          </cell>
          <cell r="F1519" t="str">
            <v>ASISTENCIAL</v>
          </cell>
          <cell r="G1519" t="str">
            <v>CARRERA ADMINISTRATIVA</v>
          </cell>
          <cell r="H1519" t="str">
            <v>P.P.</v>
          </cell>
          <cell r="I1519" t="str">
            <v>AUXILIAR AREA SALUD</v>
          </cell>
          <cell r="J1519">
            <v>412</v>
          </cell>
          <cell r="K1519">
            <v>17</v>
          </cell>
          <cell r="L1519">
            <v>42065</v>
          </cell>
        </row>
        <row r="1520">
          <cell r="D1520">
            <v>52865818</v>
          </cell>
          <cell r="E1520" t="str">
            <v>MARIA ESPERANZA CASTILLO ACEVEDO</v>
          </cell>
          <cell r="F1520" t="str">
            <v>ASISTENCIAL</v>
          </cell>
          <cell r="G1520" t="str">
            <v>CARRERA ADMINISTRATIVA</v>
          </cell>
          <cell r="H1520" t="str">
            <v>P.P.</v>
          </cell>
          <cell r="I1520" t="str">
            <v>AUXILIAR AREA SALUD</v>
          </cell>
          <cell r="J1520">
            <v>412</v>
          </cell>
          <cell r="K1520">
            <v>17</v>
          </cell>
          <cell r="L1520">
            <v>42065</v>
          </cell>
        </row>
        <row r="1521">
          <cell r="D1521">
            <v>14268940</v>
          </cell>
          <cell r="E1521" t="str">
            <v>JOSE IGNACIO OVALLE MEDINA</v>
          </cell>
          <cell r="F1521" t="str">
            <v>ASISTENCIAL</v>
          </cell>
          <cell r="G1521" t="str">
            <v>CARRERA ADMINISTRATIVA</v>
          </cell>
          <cell r="H1521" t="str">
            <v>C.A.</v>
          </cell>
          <cell r="I1521" t="str">
            <v>AUXILIAR AREA SALUD</v>
          </cell>
          <cell r="J1521">
            <v>412</v>
          </cell>
          <cell r="K1521">
            <v>17</v>
          </cell>
          <cell r="L1521">
            <v>35338</v>
          </cell>
        </row>
        <row r="1522">
          <cell r="D1522">
            <v>51624587</v>
          </cell>
          <cell r="E1522" t="str">
            <v>AMPARO GOMEZ MUÑOZ</v>
          </cell>
          <cell r="F1522" t="str">
            <v>ASISTENCIAL</v>
          </cell>
          <cell r="G1522" t="str">
            <v>CARRERA ADMINISTRATIVA</v>
          </cell>
          <cell r="H1522" t="str">
            <v>C.A.</v>
          </cell>
          <cell r="I1522" t="str">
            <v>AUXILIAR AREA SALUD</v>
          </cell>
          <cell r="J1522">
            <v>412</v>
          </cell>
          <cell r="K1522">
            <v>17</v>
          </cell>
          <cell r="L1522">
            <v>34149</v>
          </cell>
        </row>
        <row r="1523">
          <cell r="F1523" t="str">
            <v>ASISTENCIAL</v>
          </cell>
          <cell r="G1523" t="str">
            <v>CARRERA ADMINISTRATIVA</v>
          </cell>
          <cell r="H1523" t="str">
            <v>V.D.</v>
          </cell>
          <cell r="I1523" t="str">
            <v>AUXILIAR AREA SALUD</v>
          </cell>
          <cell r="J1523">
            <v>412</v>
          </cell>
          <cell r="K1523">
            <v>17</v>
          </cell>
        </row>
        <row r="1524">
          <cell r="D1524">
            <v>25588716</v>
          </cell>
          <cell r="E1524" t="str">
            <v>ELIZABETH ORTEGA RODRIGUEZ</v>
          </cell>
          <cell r="F1524" t="str">
            <v>ASISTENCIAL</v>
          </cell>
          <cell r="G1524" t="str">
            <v>CARRERA ADMINISTRATIVA</v>
          </cell>
          <cell r="H1524" t="str">
            <v>C.A.</v>
          </cell>
          <cell r="I1524" t="str">
            <v>AUXILIAR AREA SALUD</v>
          </cell>
          <cell r="J1524">
            <v>412</v>
          </cell>
          <cell r="K1524">
            <v>17</v>
          </cell>
          <cell r="L1524">
            <v>34897</v>
          </cell>
        </row>
        <row r="1525">
          <cell r="D1525">
            <v>51753192</v>
          </cell>
          <cell r="E1525" t="str">
            <v xml:space="preserve">AMANDA FABIOLA QUINTERO PORRAS </v>
          </cell>
          <cell r="F1525" t="str">
            <v>ASISTENCIAL</v>
          </cell>
          <cell r="G1525" t="str">
            <v>CARRERA ADMINISTRATIVA</v>
          </cell>
          <cell r="H1525" t="str">
            <v>C.A.</v>
          </cell>
          <cell r="I1525" t="str">
            <v>AUXILIAR AREA SALUD</v>
          </cell>
          <cell r="J1525">
            <v>412</v>
          </cell>
          <cell r="K1525">
            <v>17</v>
          </cell>
          <cell r="L1525">
            <v>33017</v>
          </cell>
        </row>
        <row r="1526">
          <cell r="F1526" t="str">
            <v>ASISTENCIAL</v>
          </cell>
          <cell r="G1526" t="str">
            <v>CARRERA ADMINISTRATIVA</v>
          </cell>
          <cell r="H1526" t="str">
            <v>V.D.</v>
          </cell>
          <cell r="I1526" t="str">
            <v>AUXILIAR AREA SALUD</v>
          </cell>
          <cell r="J1526">
            <v>412</v>
          </cell>
          <cell r="K1526">
            <v>17</v>
          </cell>
        </row>
        <row r="1527">
          <cell r="F1527" t="str">
            <v>ASISTENCIAL</v>
          </cell>
          <cell r="G1527" t="str">
            <v>CARRERA ADMINISTRATIVA</v>
          </cell>
          <cell r="H1527" t="str">
            <v>V.D.</v>
          </cell>
          <cell r="I1527" t="str">
            <v>AUXILIAR AREA SALUD</v>
          </cell>
          <cell r="J1527">
            <v>412</v>
          </cell>
          <cell r="K1527">
            <v>17</v>
          </cell>
        </row>
        <row r="1528">
          <cell r="F1528" t="str">
            <v>ASISTENCIAL</v>
          </cell>
          <cell r="G1528" t="str">
            <v>CARRERA ADMINISTRATIVA</v>
          </cell>
          <cell r="H1528" t="str">
            <v>V.D.</v>
          </cell>
          <cell r="I1528" t="str">
            <v>AUXILIAR AREA SALUD</v>
          </cell>
          <cell r="J1528">
            <v>412</v>
          </cell>
          <cell r="K1528">
            <v>17</v>
          </cell>
        </row>
        <row r="1529">
          <cell r="F1529" t="str">
            <v>ASISTENCIAL</v>
          </cell>
          <cell r="G1529" t="str">
            <v>CARRERA ADMINISTRATIVA</v>
          </cell>
          <cell r="H1529" t="str">
            <v>V.D.</v>
          </cell>
          <cell r="I1529" t="str">
            <v>AUXILIAR AREA SALUD</v>
          </cell>
          <cell r="J1529">
            <v>412</v>
          </cell>
          <cell r="K1529">
            <v>17</v>
          </cell>
        </row>
        <row r="1530">
          <cell r="F1530" t="str">
            <v>ASISTENCIAL</v>
          </cell>
          <cell r="G1530" t="str">
            <v>CARRERA ADMINISTRATIVA</v>
          </cell>
          <cell r="H1530" t="str">
            <v>V.D.</v>
          </cell>
          <cell r="I1530" t="str">
            <v>AUXILIAR AREA SALUD</v>
          </cell>
          <cell r="J1530">
            <v>412</v>
          </cell>
          <cell r="K1530">
            <v>18</v>
          </cell>
        </row>
        <row r="1531">
          <cell r="F1531" t="str">
            <v>ASISTENCIAL</v>
          </cell>
          <cell r="G1531" t="str">
            <v>CARRERA ADMINISTRATIVA</v>
          </cell>
          <cell r="H1531" t="str">
            <v>V.D.</v>
          </cell>
          <cell r="I1531" t="str">
            <v>AUXILIAR AREA SALUD</v>
          </cell>
          <cell r="J1531">
            <v>412</v>
          </cell>
          <cell r="K1531">
            <v>18</v>
          </cell>
        </row>
        <row r="1532">
          <cell r="F1532" t="str">
            <v>ASISTENCIAL</v>
          </cell>
          <cell r="G1532" t="str">
            <v>CARRERA ADMINISTRATIVA</v>
          </cell>
          <cell r="H1532" t="str">
            <v>V.D.</v>
          </cell>
          <cell r="I1532" t="str">
            <v>AUXILIAR AREA SALUD</v>
          </cell>
          <cell r="J1532">
            <v>412</v>
          </cell>
          <cell r="K1532">
            <v>18</v>
          </cell>
        </row>
        <row r="1533">
          <cell r="D1533">
            <v>20471699</v>
          </cell>
          <cell r="E1533" t="str">
            <v>ELSA CASTRO ANZOLA</v>
          </cell>
          <cell r="F1533" t="str">
            <v>ASISTENCIAL</v>
          </cell>
          <cell r="G1533" t="str">
            <v>CARRERA ADMINISTRATIVA</v>
          </cell>
          <cell r="H1533" t="str">
            <v>C.A.</v>
          </cell>
          <cell r="I1533" t="str">
            <v>AUXILIAR AREA SALUD</v>
          </cell>
          <cell r="J1533">
            <v>412</v>
          </cell>
          <cell r="K1533">
            <v>18</v>
          </cell>
          <cell r="L1533">
            <v>29651</v>
          </cell>
        </row>
        <row r="1534">
          <cell r="F1534" t="str">
            <v>ASISTENCIAL</v>
          </cell>
          <cell r="G1534" t="str">
            <v>CARRERA ADMINISTRATIVA</v>
          </cell>
          <cell r="H1534" t="str">
            <v>V.D.</v>
          </cell>
          <cell r="I1534" t="str">
            <v>SECRETARIO EJECUTIVO</v>
          </cell>
          <cell r="J1534">
            <v>425</v>
          </cell>
          <cell r="K1534">
            <v>23</v>
          </cell>
        </row>
        <row r="1535">
          <cell r="D1535">
            <v>51811900</v>
          </cell>
          <cell r="E1535" t="str">
            <v>BLANCA LIGIA AVILAN LARA</v>
          </cell>
          <cell r="F1535" t="str">
            <v>ASISTENCIAL</v>
          </cell>
          <cell r="G1535" t="str">
            <v>CARRERA ADMINISTRATIVA</v>
          </cell>
          <cell r="H1535" t="str">
            <v>C.A.</v>
          </cell>
          <cell r="I1535" t="str">
            <v>SECRETARIO EJECUTIVO</v>
          </cell>
          <cell r="J1535">
            <v>425</v>
          </cell>
          <cell r="K1535">
            <v>23</v>
          </cell>
          <cell r="L1535">
            <v>41690</v>
          </cell>
        </row>
        <row r="1536">
          <cell r="F1536" t="str">
            <v>ASISTENCIAL</v>
          </cell>
          <cell r="G1536" t="str">
            <v>CARRERA ADMINISTRATIVA</v>
          </cell>
          <cell r="H1536" t="str">
            <v>V.D.</v>
          </cell>
          <cell r="I1536" t="str">
            <v>SECRETARIO EJECUTIVO</v>
          </cell>
          <cell r="J1536">
            <v>425</v>
          </cell>
          <cell r="K1536">
            <v>23</v>
          </cell>
        </row>
        <row r="1537">
          <cell r="D1537">
            <v>39686753</v>
          </cell>
          <cell r="E1537" t="str">
            <v>GLORIA ELSA ACOSTA CORTES</v>
          </cell>
          <cell r="F1537" t="str">
            <v>ASISTENCIAL</v>
          </cell>
          <cell r="G1537" t="str">
            <v>CARRERA ADMINISTRATIVA</v>
          </cell>
          <cell r="H1537" t="str">
            <v>E.E.</v>
          </cell>
          <cell r="I1537" t="str">
            <v>SECRETARIO EJECUTIVO</v>
          </cell>
          <cell r="J1537">
            <v>425</v>
          </cell>
          <cell r="K1537">
            <v>23</v>
          </cell>
          <cell r="L1537">
            <v>30449</v>
          </cell>
        </row>
        <row r="1538">
          <cell r="D1538">
            <v>51794704</v>
          </cell>
          <cell r="E1538" t="str">
            <v xml:space="preserve">MARIA STELLA ACEVEDO </v>
          </cell>
          <cell r="F1538" t="str">
            <v>ASISTENCIAL</v>
          </cell>
          <cell r="G1538" t="str">
            <v>CARRERA ADMINISTRATIVA</v>
          </cell>
          <cell r="H1538" t="str">
            <v>C.A.</v>
          </cell>
          <cell r="I1538" t="str">
            <v>SECRETARIO EJECUTIVO</v>
          </cell>
          <cell r="J1538">
            <v>425</v>
          </cell>
          <cell r="K1538">
            <v>23</v>
          </cell>
          <cell r="L1538">
            <v>36619</v>
          </cell>
        </row>
        <row r="1539">
          <cell r="D1539">
            <v>65788924</v>
          </cell>
          <cell r="E1539" t="str">
            <v>LUZ ANGELA PAEZ PAEZ</v>
          </cell>
          <cell r="F1539" t="str">
            <v>ASISTENCIAL</v>
          </cell>
          <cell r="G1539" t="str">
            <v>CARRERA ADMINISTRATIVA</v>
          </cell>
          <cell r="H1539" t="str">
            <v>E.E.</v>
          </cell>
          <cell r="I1539" t="str">
            <v>SECRETARIO EJECUTIVO</v>
          </cell>
          <cell r="J1539">
            <v>425</v>
          </cell>
          <cell r="K1539">
            <v>23</v>
          </cell>
          <cell r="L1539">
            <v>35338</v>
          </cell>
        </row>
        <row r="1540">
          <cell r="D1540">
            <v>51794666</v>
          </cell>
          <cell r="E1540" t="str">
            <v>GLORIA STELLA BERMUDEZ HERNANDEZ</v>
          </cell>
          <cell r="F1540" t="str">
            <v>ASISTENCIAL</v>
          </cell>
          <cell r="G1540" t="str">
            <v>CARRERA ADMINISTRATIVA</v>
          </cell>
          <cell r="H1540" t="str">
            <v>C.A.</v>
          </cell>
          <cell r="I1540" t="str">
            <v>SECRETARIO</v>
          </cell>
          <cell r="J1540">
            <v>440</v>
          </cell>
          <cell r="K1540">
            <v>10</v>
          </cell>
          <cell r="L1540">
            <v>35492</v>
          </cell>
        </row>
        <row r="1541">
          <cell r="F1541" t="str">
            <v>ASISTENCIAL</v>
          </cell>
          <cell r="G1541" t="str">
            <v>CARRERA ADMINISTRATIVA</v>
          </cell>
          <cell r="H1541" t="str">
            <v>V.D.</v>
          </cell>
          <cell r="I1541" t="str">
            <v>SECRETARIO</v>
          </cell>
          <cell r="J1541">
            <v>440</v>
          </cell>
          <cell r="K1541">
            <v>10</v>
          </cell>
        </row>
        <row r="1542">
          <cell r="D1542">
            <v>79250171</v>
          </cell>
          <cell r="E1542" t="str">
            <v>GERMAN HERRERA FORERO</v>
          </cell>
          <cell r="F1542" t="str">
            <v>ASISTENCIAL</v>
          </cell>
          <cell r="G1542" t="str">
            <v>CARRERA ADMINISTRATIVA</v>
          </cell>
          <cell r="H1542" t="str">
            <v>C.A.</v>
          </cell>
          <cell r="I1542" t="str">
            <v>SECRETARIO</v>
          </cell>
          <cell r="J1542">
            <v>440</v>
          </cell>
          <cell r="K1542">
            <v>11</v>
          </cell>
          <cell r="L1542">
            <v>31932</v>
          </cell>
        </row>
        <row r="1543">
          <cell r="F1543" t="str">
            <v>ASISTENCIAL</v>
          </cell>
          <cell r="G1543" t="str">
            <v>CARRERA ADMINISTRATIVA</v>
          </cell>
          <cell r="H1543" t="str">
            <v>V.D.</v>
          </cell>
          <cell r="I1543" t="str">
            <v>SECRETARIO</v>
          </cell>
          <cell r="J1543">
            <v>440</v>
          </cell>
          <cell r="K1543">
            <v>11</v>
          </cell>
        </row>
        <row r="1544">
          <cell r="D1544">
            <v>51923535</v>
          </cell>
          <cell r="E1544" t="str">
            <v>JACQUELINE USECHE OLAYA</v>
          </cell>
          <cell r="F1544" t="str">
            <v>ASISTENCIAL</v>
          </cell>
          <cell r="G1544" t="str">
            <v>CARRERA ADMINISTRATIVA</v>
          </cell>
          <cell r="H1544" t="str">
            <v>P.P.</v>
          </cell>
          <cell r="I1544" t="str">
            <v>SECRETARIO</v>
          </cell>
          <cell r="J1544">
            <v>440</v>
          </cell>
          <cell r="K1544">
            <v>11</v>
          </cell>
          <cell r="L1544">
            <v>38250</v>
          </cell>
        </row>
        <row r="1545">
          <cell r="D1545">
            <v>39785194</v>
          </cell>
          <cell r="E1545" t="str">
            <v>MARIA CONSTANZA GARZON NIÑO</v>
          </cell>
          <cell r="F1545" t="str">
            <v>ASISTENCIAL</v>
          </cell>
          <cell r="G1545" t="str">
            <v>CARRERA ADMINISTRATIVA</v>
          </cell>
          <cell r="H1545" t="str">
            <v>C.A.</v>
          </cell>
          <cell r="I1545" t="str">
            <v>SECRETARIO</v>
          </cell>
          <cell r="J1545">
            <v>440</v>
          </cell>
          <cell r="K1545">
            <v>11</v>
          </cell>
          <cell r="L1545">
            <v>41099</v>
          </cell>
        </row>
        <row r="1546">
          <cell r="D1546">
            <v>39685586</v>
          </cell>
          <cell r="E1546" t="str">
            <v>ELSA ALBARRACIN MARTINEZ</v>
          </cell>
          <cell r="F1546" t="str">
            <v>ASISTENCIAL</v>
          </cell>
          <cell r="G1546" t="str">
            <v>CARRERA ADMINISTRATIVA</v>
          </cell>
          <cell r="H1546" t="str">
            <v>C.A.</v>
          </cell>
          <cell r="I1546" t="str">
            <v>SECRETARIO</v>
          </cell>
          <cell r="J1546">
            <v>440</v>
          </cell>
          <cell r="K1546">
            <v>11</v>
          </cell>
          <cell r="L1546">
            <v>30757</v>
          </cell>
        </row>
        <row r="1547">
          <cell r="F1547" t="str">
            <v>ASISTENCIAL</v>
          </cell>
          <cell r="G1547" t="str">
            <v>CARRERA ADMINISTRATIVA</v>
          </cell>
          <cell r="H1547" t="str">
            <v>V.D.</v>
          </cell>
          <cell r="I1547" t="str">
            <v>SECRETARIO</v>
          </cell>
          <cell r="J1547">
            <v>440</v>
          </cell>
          <cell r="K1547">
            <v>11</v>
          </cell>
        </row>
        <row r="1548">
          <cell r="D1548">
            <v>31909720</v>
          </cell>
          <cell r="E1548" t="str">
            <v>NUBIA AMPARO RESTREPO COLLAZOS</v>
          </cell>
          <cell r="F1548" t="str">
            <v>ASISTENCIAL</v>
          </cell>
          <cell r="G1548" t="str">
            <v>CARRERA ADMINISTRATIVA</v>
          </cell>
          <cell r="H1548" t="str">
            <v>C.A.</v>
          </cell>
          <cell r="I1548" t="str">
            <v>SECRETARIO</v>
          </cell>
          <cell r="J1548">
            <v>440</v>
          </cell>
          <cell r="K1548">
            <v>11</v>
          </cell>
          <cell r="L1548">
            <v>33662</v>
          </cell>
        </row>
        <row r="1549">
          <cell r="D1549">
            <v>33196924</v>
          </cell>
          <cell r="E1549" t="str">
            <v>FARIDE RAMIREZ MIRANDA</v>
          </cell>
          <cell r="F1549" t="str">
            <v>ASISTENCIAL</v>
          </cell>
          <cell r="G1549" t="str">
            <v>CARRERA ADMINISTRATIVA</v>
          </cell>
          <cell r="H1549" t="str">
            <v>P.P.</v>
          </cell>
          <cell r="I1549" t="str">
            <v>SECRETARIO</v>
          </cell>
          <cell r="J1549">
            <v>440</v>
          </cell>
          <cell r="K1549">
            <v>11</v>
          </cell>
          <cell r="L1549">
            <v>40484</v>
          </cell>
        </row>
        <row r="1550">
          <cell r="D1550">
            <v>39682427</v>
          </cell>
          <cell r="E1550" t="str">
            <v>MARIA NOHEMI MONTAÑEZ CORREDOR</v>
          </cell>
          <cell r="F1550" t="str">
            <v>ASISTENCIAL</v>
          </cell>
          <cell r="G1550" t="str">
            <v>CARRERA ADMINISTRATIVA</v>
          </cell>
          <cell r="H1550" t="str">
            <v>C.A.</v>
          </cell>
          <cell r="I1550" t="str">
            <v>SECRETARIO</v>
          </cell>
          <cell r="J1550">
            <v>440</v>
          </cell>
          <cell r="K1550">
            <v>11</v>
          </cell>
          <cell r="L1550">
            <v>31474</v>
          </cell>
        </row>
        <row r="1551">
          <cell r="D1551">
            <v>35503939</v>
          </cell>
          <cell r="E1551" t="str">
            <v>LUZ STELLA CASTIBLANCO CORTES</v>
          </cell>
          <cell r="F1551" t="str">
            <v>ASISTENCIAL</v>
          </cell>
          <cell r="G1551" t="str">
            <v>CARRERA ADMINISTRATIVA</v>
          </cell>
          <cell r="H1551" t="str">
            <v>C.A.</v>
          </cell>
          <cell r="I1551" t="str">
            <v>SECRETARIO</v>
          </cell>
          <cell r="J1551">
            <v>440</v>
          </cell>
          <cell r="K1551">
            <v>11</v>
          </cell>
          <cell r="L1551">
            <v>35916</v>
          </cell>
        </row>
        <row r="1552">
          <cell r="F1552" t="str">
            <v>ASISTENCIAL</v>
          </cell>
          <cell r="G1552" t="str">
            <v>CARRERA ADMINISTRATIVA</v>
          </cell>
          <cell r="H1552" t="str">
            <v>V.D.</v>
          </cell>
          <cell r="I1552" t="str">
            <v>SECRETARIO</v>
          </cell>
          <cell r="J1552">
            <v>440</v>
          </cell>
          <cell r="K1552">
            <v>11</v>
          </cell>
        </row>
        <row r="1553">
          <cell r="D1553">
            <v>39681227</v>
          </cell>
          <cell r="E1553" t="str">
            <v>DORA NELLY VARGAS ALBA</v>
          </cell>
          <cell r="F1553" t="str">
            <v>ASISTENCIAL</v>
          </cell>
          <cell r="G1553" t="str">
            <v>CARRERA ADMINISTRATIVA</v>
          </cell>
          <cell r="H1553" t="str">
            <v>C.A.</v>
          </cell>
          <cell r="I1553" t="str">
            <v>SECRETARIO</v>
          </cell>
          <cell r="J1553">
            <v>440</v>
          </cell>
          <cell r="K1553">
            <v>11</v>
          </cell>
          <cell r="L1553">
            <v>30432</v>
          </cell>
        </row>
        <row r="1554">
          <cell r="F1554" t="str">
            <v>ASISTENCIAL</v>
          </cell>
          <cell r="G1554" t="str">
            <v>CARRERA ADMINISTRATIVA</v>
          </cell>
          <cell r="H1554" t="str">
            <v>V.D.</v>
          </cell>
          <cell r="I1554" t="str">
            <v>SECRETARIO</v>
          </cell>
          <cell r="J1554">
            <v>440</v>
          </cell>
          <cell r="K1554">
            <v>10</v>
          </cell>
        </row>
        <row r="1555">
          <cell r="D1555">
            <v>39690116</v>
          </cell>
          <cell r="E1555" t="str">
            <v>MARITZA ORTIZ PERDOMO</v>
          </cell>
          <cell r="F1555" t="str">
            <v>ASISTENCIAL</v>
          </cell>
          <cell r="G1555" t="str">
            <v>CARRERA ADMINISTRATIVA</v>
          </cell>
          <cell r="H1555" t="str">
            <v>C.A.</v>
          </cell>
          <cell r="I1555" t="str">
            <v>SECRETARIO</v>
          </cell>
          <cell r="J1555">
            <v>440</v>
          </cell>
          <cell r="K1555">
            <v>10</v>
          </cell>
          <cell r="L1555">
            <v>30846</v>
          </cell>
        </row>
        <row r="1556">
          <cell r="D1556">
            <v>41655969</v>
          </cell>
          <cell r="E1556" t="str">
            <v>GLORIA ESPERANZA GOMEZ URIBE</v>
          </cell>
          <cell r="F1556" t="str">
            <v>ASISTENCIAL</v>
          </cell>
          <cell r="G1556" t="str">
            <v>CARRERA ADMINISTRATIVA</v>
          </cell>
          <cell r="H1556" t="str">
            <v>P.P.</v>
          </cell>
          <cell r="I1556" t="str">
            <v>SECRETARIO</v>
          </cell>
          <cell r="J1556">
            <v>440</v>
          </cell>
          <cell r="K1556">
            <v>10</v>
          </cell>
          <cell r="L1556">
            <v>34165</v>
          </cell>
        </row>
        <row r="1557">
          <cell r="D1557">
            <v>52816598</v>
          </cell>
          <cell r="E1557" t="str">
            <v>JOHANNA ANYELY NUÑEZ SALINAS</v>
          </cell>
          <cell r="F1557" t="str">
            <v>ASISTENCIAL</v>
          </cell>
          <cell r="G1557" t="str">
            <v>CARRERA ADMINISTRATIVA</v>
          </cell>
          <cell r="H1557" t="str">
            <v>P.P.</v>
          </cell>
          <cell r="I1557" t="str">
            <v>SECRETARIO</v>
          </cell>
          <cell r="J1557">
            <v>440</v>
          </cell>
          <cell r="K1557">
            <v>10</v>
          </cell>
          <cell r="L1557">
            <v>40087</v>
          </cell>
        </row>
        <row r="1558">
          <cell r="F1558" t="str">
            <v>ASISTENCIAL</v>
          </cell>
          <cell r="G1558" t="str">
            <v>CARRERA ADMINISTRATIVA</v>
          </cell>
          <cell r="H1558" t="str">
            <v>V.D.</v>
          </cell>
          <cell r="I1558" t="str">
            <v>SECRETARIO</v>
          </cell>
          <cell r="J1558">
            <v>440</v>
          </cell>
          <cell r="K1558">
            <v>10</v>
          </cell>
        </row>
        <row r="1559">
          <cell r="D1559">
            <v>51954787</v>
          </cell>
          <cell r="E1559" t="str">
            <v>AILY GUADALUPE QUINTERO CARDENAS</v>
          </cell>
          <cell r="F1559" t="str">
            <v>ASISTENCIAL</v>
          </cell>
          <cell r="G1559" t="str">
            <v>CARRERA ADMINISTRATIVA</v>
          </cell>
          <cell r="H1559" t="str">
            <v>C.A.</v>
          </cell>
          <cell r="I1559" t="str">
            <v>SECRETARIO</v>
          </cell>
          <cell r="J1559">
            <v>440</v>
          </cell>
          <cell r="K1559">
            <v>10</v>
          </cell>
          <cell r="L1559">
            <v>35004</v>
          </cell>
        </row>
        <row r="1560">
          <cell r="D1560">
            <v>39701486</v>
          </cell>
          <cell r="E1560" t="str">
            <v>MARIA TERESA JIMENEZ LUCAS</v>
          </cell>
          <cell r="F1560" t="str">
            <v>ASISTENCIAL</v>
          </cell>
          <cell r="G1560" t="str">
            <v>CARRERA ADMINISTRATIVA</v>
          </cell>
          <cell r="H1560" t="str">
            <v>C.A.</v>
          </cell>
          <cell r="I1560" t="str">
            <v>SECRETARIO</v>
          </cell>
          <cell r="J1560">
            <v>440</v>
          </cell>
          <cell r="K1560">
            <v>14</v>
          </cell>
          <cell r="L1560">
            <v>32548</v>
          </cell>
        </row>
        <row r="1561">
          <cell r="F1561" t="str">
            <v>ASISTENCIAL</v>
          </cell>
          <cell r="G1561" t="str">
            <v>CARRERA ADMINISTRATIVA</v>
          </cell>
          <cell r="H1561" t="str">
            <v>V.D.</v>
          </cell>
          <cell r="I1561" t="str">
            <v>SECRETARIO</v>
          </cell>
          <cell r="J1561">
            <v>440</v>
          </cell>
          <cell r="K1561">
            <v>14</v>
          </cell>
        </row>
        <row r="1562">
          <cell r="D1562">
            <v>51822403</v>
          </cell>
          <cell r="E1562" t="str">
            <v>ELIZABETH ESPINOSA MALDONADO</v>
          </cell>
          <cell r="F1562" t="str">
            <v>ASISTENCIAL</v>
          </cell>
          <cell r="G1562" t="str">
            <v>CARRERA ADMINISTRATIVA</v>
          </cell>
          <cell r="H1562" t="str">
            <v>C.A.</v>
          </cell>
          <cell r="I1562" t="str">
            <v>SECRETARIO</v>
          </cell>
          <cell r="J1562">
            <v>440</v>
          </cell>
          <cell r="K1562">
            <v>14</v>
          </cell>
          <cell r="L1562">
            <v>35317</v>
          </cell>
        </row>
        <row r="1563">
          <cell r="D1563">
            <v>39688246</v>
          </cell>
          <cell r="E1563" t="str">
            <v>BLANCA MERCEDES CETINA TENJO</v>
          </cell>
          <cell r="F1563" t="str">
            <v>ASISTENCIAL</v>
          </cell>
          <cell r="G1563" t="str">
            <v>CARRERA ADMINISTRATIVA</v>
          </cell>
          <cell r="H1563" t="str">
            <v>C.A.</v>
          </cell>
          <cell r="I1563" t="str">
            <v>SECRETARIO</v>
          </cell>
          <cell r="J1563">
            <v>440</v>
          </cell>
          <cell r="K1563">
            <v>14</v>
          </cell>
          <cell r="L1563">
            <v>30859</v>
          </cell>
        </row>
        <row r="1564">
          <cell r="D1564">
            <v>51752107</v>
          </cell>
          <cell r="E1564" t="str">
            <v>MARISOL CASAS CASAS</v>
          </cell>
          <cell r="F1564" t="str">
            <v>ASISTENCIAL</v>
          </cell>
          <cell r="G1564" t="str">
            <v>CARRERA ADMINISTRATIVA</v>
          </cell>
          <cell r="H1564" t="str">
            <v>C.A.</v>
          </cell>
          <cell r="I1564" t="str">
            <v>SECRETARIO</v>
          </cell>
          <cell r="J1564">
            <v>440</v>
          </cell>
          <cell r="K1564">
            <v>14</v>
          </cell>
          <cell r="L1564">
            <v>35471</v>
          </cell>
        </row>
        <row r="1565">
          <cell r="D1565">
            <v>39773510</v>
          </cell>
          <cell r="E1565" t="str">
            <v>LUZ MIRA FORERO PINTO</v>
          </cell>
          <cell r="F1565" t="str">
            <v>ASISTENCIAL</v>
          </cell>
          <cell r="G1565" t="str">
            <v>CARRERA ADMINISTRATIVA</v>
          </cell>
          <cell r="H1565" t="str">
            <v>C.A.</v>
          </cell>
          <cell r="I1565" t="str">
            <v>SECRETARIO</v>
          </cell>
          <cell r="J1565">
            <v>440</v>
          </cell>
          <cell r="K1565">
            <v>14</v>
          </cell>
          <cell r="L1565">
            <v>35010</v>
          </cell>
        </row>
        <row r="1566">
          <cell r="F1566" t="str">
            <v>ASISTENCIAL</v>
          </cell>
          <cell r="G1566" t="str">
            <v>CARRERA ADMINISTRATIVA</v>
          </cell>
          <cell r="H1566" t="str">
            <v>V.D.</v>
          </cell>
          <cell r="I1566" t="str">
            <v>SECRETARIO</v>
          </cell>
          <cell r="J1566">
            <v>440</v>
          </cell>
          <cell r="K1566">
            <v>14</v>
          </cell>
        </row>
        <row r="1567">
          <cell r="D1567">
            <v>52384505</v>
          </cell>
          <cell r="E1567" t="str">
            <v>NELCY ESMERALDA PEÑA ACEVEDO</v>
          </cell>
          <cell r="F1567" t="str">
            <v>ASISTENCIAL</v>
          </cell>
          <cell r="G1567" t="str">
            <v>CARRERA ADMINISTRATIVA</v>
          </cell>
          <cell r="H1567" t="str">
            <v>P.P.</v>
          </cell>
          <cell r="I1567" t="str">
            <v>SECRETARIO</v>
          </cell>
          <cell r="J1567">
            <v>440</v>
          </cell>
          <cell r="K1567">
            <v>14</v>
          </cell>
          <cell r="L1567">
            <v>36738</v>
          </cell>
        </row>
        <row r="1568">
          <cell r="D1568">
            <v>41712807</v>
          </cell>
          <cell r="E1568" t="str">
            <v>ZAYDA CRISTINA MEDINA ARAUJO</v>
          </cell>
          <cell r="F1568" t="str">
            <v>ASISTENCIAL</v>
          </cell>
          <cell r="G1568" t="str">
            <v>CARRERA ADMINISTRATIVA</v>
          </cell>
          <cell r="H1568" t="str">
            <v>C.A.</v>
          </cell>
          <cell r="I1568" t="str">
            <v>SECRETARIO</v>
          </cell>
          <cell r="J1568">
            <v>440</v>
          </cell>
          <cell r="K1568">
            <v>14</v>
          </cell>
          <cell r="L1568">
            <v>31586</v>
          </cell>
        </row>
        <row r="1569">
          <cell r="F1569" t="str">
            <v>ASISTENCIAL</v>
          </cell>
          <cell r="G1569" t="str">
            <v>CARRERA ADMINISTRATIVA</v>
          </cell>
          <cell r="H1569" t="str">
            <v>V.D.</v>
          </cell>
          <cell r="I1569" t="str">
            <v>SECRETARIO</v>
          </cell>
          <cell r="J1569">
            <v>440</v>
          </cell>
          <cell r="K1569">
            <v>14</v>
          </cell>
        </row>
        <row r="1570">
          <cell r="D1570">
            <v>39531048</v>
          </cell>
          <cell r="E1570" t="str">
            <v>AURA MARIA CORTES HERNANDEZ</v>
          </cell>
          <cell r="F1570" t="str">
            <v>ASISTENCIAL</v>
          </cell>
          <cell r="G1570" t="str">
            <v>CARRERA ADMINISTRATIVA</v>
          </cell>
          <cell r="H1570" t="str">
            <v>C.A.</v>
          </cell>
          <cell r="I1570" t="str">
            <v>SECRETARIO</v>
          </cell>
          <cell r="J1570">
            <v>440</v>
          </cell>
          <cell r="K1570">
            <v>14</v>
          </cell>
          <cell r="L1570">
            <v>30956</v>
          </cell>
        </row>
        <row r="1571">
          <cell r="F1571" t="str">
            <v>ASISTENCIAL</v>
          </cell>
          <cell r="G1571" t="str">
            <v>CARRERA ADMINISTRATIVA</v>
          </cell>
          <cell r="H1571" t="str">
            <v>V.D.</v>
          </cell>
          <cell r="I1571" t="str">
            <v>SECRETARIO</v>
          </cell>
          <cell r="J1571">
            <v>440</v>
          </cell>
          <cell r="K1571">
            <v>14</v>
          </cell>
        </row>
        <row r="1572">
          <cell r="D1572">
            <v>52996940</v>
          </cell>
          <cell r="E1572" t="str">
            <v>LEIDY ALEJANDRA CARDOZO PARRA</v>
          </cell>
          <cell r="F1572" t="str">
            <v>ASISTENCIAL</v>
          </cell>
          <cell r="G1572" t="str">
            <v>CARRERA ADMINISTRATIVA</v>
          </cell>
          <cell r="H1572" t="str">
            <v>C.A.</v>
          </cell>
          <cell r="I1572" t="str">
            <v>SECRETARIO</v>
          </cell>
          <cell r="J1572">
            <v>440</v>
          </cell>
          <cell r="K1572">
            <v>14</v>
          </cell>
          <cell r="L1572">
            <v>40471</v>
          </cell>
        </row>
        <row r="1573">
          <cell r="F1573" t="str">
            <v>ASISTENCIAL</v>
          </cell>
          <cell r="G1573" t="str">
            <v>CARRERA ADMINISTRATIVA</v>
          </cell>
          <cell r="H1573" t="str">
            <v>V.D.</v>
          </cell>
          <cell r="I1573" t="str">
            <v>SECRETARIO</v>
          </cell>
          <cell r="J1573">
            <v>440</v>
          </cell>
          <cell r="K1573">
            <v>14</v>
          </cell>
        </row>
        <row r="1574">
          <cell r="D1574">
            <v>51717572</v>
          </cell>
          <cell r="E1574" t="str">
            <v>ELIZABETH CABRERA MARTINEZ</v>
          </cell>
          <cell r="F1574" t="str">
            <v>ASISTENCIAL</v>
          </cell>
          <cell r="G1574" t="str">
            <v>CARRERA ADMINISTRATIVA</v>
          </cell>
          <cell r="H1574" t="str">
            <v>C.A.</v>
          </cell>
          <cell r="I1574" t="str">
            <v>SECRETARIO</v>
          </cell>
          <cell r="J1574">
            <v>440</v>
          </cell>
          <cell r="K1574">
            <v>14</v>
          </cell>
          <cell r="L1574">
            <v>32624</v>
          </cell>
        </row>
        <row r="1575">
          <cell r="F1575" t="str">
            <v>ASISTENCIAL</v>
          </cell>
          <cell r="G1575" t="str">
            <v>CARRERA ADMINISTRATIVA</v>
          </cell>
          <cell r="H1575" t="str">
            <v>V.D.</v>
          </cell>
          <cell r="I1575" t="str">
            <v>SECRETARIO</v>
          </cell>
          <cell r="J1575">
            <v>440</v>
          </cell>
          <cell r="K1575">
            <v>14</v>
          </cell>
        </row>
        <row r="1576">
          <cell r="F1576" t="str">
            <v>ASISTENCIAL</v>
          </cell>
          <cell r="G1576" t="str">
            <v>CARRERA ADMINISTRATIVA</v>
          </cell>
          <cell r="H1576" t="str">
            <v>V.T.</v>
          </cell>
          <cell r="I1576" t="str">
            <v>SECRETARIO</v>
          </cell>
          <cell r="J1576">
            <v>440</v>
          </cell>
          <cell r="K1576">
            <v>14</v>
          </cell>
        </row>
        <row r="1577">
          <cell r="F1577" t="str">
            <v>ASISTENCIAL</v>
          </cell>
          <cell r="G1577" t="str">
            <v>CARRERA ADMINISTRATIVA</v>
          </cell>
          <cell r="H1577" t="str">
            <v>V.T.</v>
          </cell>
          <cell r="I1577" t="str">
            <v>SECRETARIO</v>
          </cell>
          <cell r="J1577">
            <v>440</v>
          </cell>
          <cell r="K1577">
            <v>14</v>
          </cell>
        </row>
        <row r="1578">
          <cell r="F1578" t="str">
            <v>ASISTENCIAL</v>
          </cell>
          <cell r="G1578" t="str">
            <v>CARRERA ADMINISTRATIVA</v>
          </cell>
          <cell r="H1578" t="str">
            <v>V.T.</v>
          </cell>
          <cell r="I1578" t="str">
            <v>SECRETARIO</v>
          </cell>
          <cell r="J1578">
            <v>440</v>
          </cell>
          <cell r="K1578">
            <v>14</v>
          </cell>
        </row>
        <row r="1579">
          <cell r="F1579" t="str">
            <v>ASISTENCIAL</v>
          </cell>
          <cell r="G1579" t="str">
            <v>CARRERA ADMINISTRATIVA</v>
          </cell>
          <cell r="H1579" t="str">
            <v>V.D.</v>
          </cell>
          <cell r="I1579" t="str">
            <v>SECRETARIO</v>
          </cell>
          <cell r="J1579">
            <v>440</v>
          </cell>
          <cell r="K1579">
            <v>14</v>
          </cell>
        </row>
        <row r="1580">
          <cell r="D1580">
            <v>51714658</v>
          </cell>
          <cell r="E1580" t="str">
            <v>MARGARITA RODRIGUEZ PEREZ</v>
          </cell>
          <cell r="F1580" t="str">
            <v>ASISTENCIAL</v>
          </cell>
          <cell r="G1580" t="str">
            <v>CARRERA ADMINISTRATIVA</v>
          </cell>
          <cell r="H1580" t="str">
            <v>E.E.</v>
          </cell>
          <cell r="I1580" t="str">
            <v>SECRETARIO</v>
          </cell>
          <cell r="J1580">
            <v>440</v>
          </cell>
          <cell r="K1580">
            <v>14</v>
          </cell>
          <cell r="L1580">
            <v>30160</v>
          </cell>
        </row>
        <row r="1581">
          <cell r="F1581" t="str">
            <v>ASISTENCIAL</v>
          </cell>
          <cell r="G1581" t="str">
            <v>CARRERA ADMINISTRATIVA</v>
          </cell>
          <cell r="H1581" t="str">
            <v>V.D.</v>
          </cell>
          <cell r="I1581" t="str">
            <v>SECRETARIO</v>
          </cell>
          <cell r="J1581">
            <v>440</v>
          </cell>
          <cell r="K1581">
            <v>14</v>
          </cell>
        </row>
        <row r="1582">
          <cell r="F1582" t="str">
            <v>ASISTENCIAL</v>
          </cell>
          <cell r="G1582" t="str">
            <v>CARRERA ADMINISTRATIVA</v>
          </cell>
          <cell r="H1582" t="str">
            <v>V.D.</v>
          </cell>
          <cell r="I1582" t="str">
            <v>SECRETARIO</v>
          </cell>
          <cell r="J1582">
            <v>440</v>
          </cell>
          <cell r="K1582">
            <v>17</v>
          </cell>
        </row>
        <row r="1583">
          <cell r="F1583" t="str">
            <v>ASISTENCIAL</v>
          </cell>
          <cell r="G1583" t="str">
            <v>CARRERA ADMINISTRATIVA</v>
          </cell>
          <cell r="H1583" t="str">
            <v>V.T.</v>
          </cell>
          <cell r="I1583" t="str">
            <v>SECRETARIO</v>
          </cell>
          <cell r="J1583">
            <v>440</v>
          </cell>
          <cell r="K1583">
            <v>17</v>
          </cell>
        </row>
        <row r="1584">
          <cell r="F1584" t="str">
            <v>ASISTENCIAL</v>
          </cell>
          <cell r="G1584" t="str">
            <v>CARRERA ADMINISTRATIVA</v>
          </cell>
          <cell r="H1584" t="str">
            <v>V.D.</v>
          </cell>
          <cell r="I1584" t="str">
            <v>SECRETARIO</v>
          </cell>
          <cell r="J1584">
            <v>440</v>
          </cell>
          <cell r="K1584">
            <v>17</v>
          </cell>
        </row>
        <row r="1585">
          <cell r="D1585">
            <v>23913514</v>
          </cell>
          <cell r="E1585" t="str">
            <v>BLANCA AZUCENA AVILA CONTRERAS</v>
          </cell>
          <cell r="F1585" t="str">
            <v>ASISTENCIAL</v>
          </cell>
          <cell r="G1585" t="str">
            <v>CARRERA ADMINISTRATIVA</v>
          </cell>
          <cell r="H1585" t="str">
            <v>E.E.</v>
          </cell>
          <cell r="I1585" t="str">
            <v>SECRETARIO</v>
          </cell>
          <cell r="J1585">
            <v>440</v>
          </cell>
          <cell r="K1585">
            <v>17</v>
          </cell>
          <cell r="L1585">
            <v>35503</v>
          </cell>
        </row>
        <row r="1586">
          <cell r="D1586">
            <v>51787545</v>
          </cell>
          <cell r="E1586" t="str">
            <v>MARY LUZ JIMENEZ GORDILLO</v>
          </cell>
          <cell r="F1586" t="str">
            <v>ASISTENCIAL</v>
          </cell>
          <cell r="G1586" t="str">
            <v>CARRERA ADMINISTRATIVA</v>
          </cell>
          <cell r="H1586" t="str">
            <v>C.A.</v>
          </cell>
          <cell r="I1586" t="str">
            <v>SECRETARIO</v>
          </cell>
          <cell r="J1586">
            <v>440</v>
          </cell>
          <cell r="K1586">
            <v>17</v>
          </cell>
          <cell r="L1586">
            <v>30662</v>
          </cell>
        </row>
        <row r="1587">
          <cell r="F1587" t="str">
            <v>ASISTENCIAL</v>
          </cell>
          <cell r="G1587" t="str">
            <v>CARRERA ADMINISTRATIVA</v>
          </cell>
          <cell r="H1587" t="str">
            <v>V.D.</v>
          </cell>
          <cell r="I1587" t="str">
            <v>SECRETARIO</v>
          </cell>
          <cell r="J1587">
            <v>440</v>
          </cell>
          <cell r="K1587">
            <v>17</v>
          </cell>
        </row>
        <row r="1588">
          <cell r="D1588">
            <v>39686756</v>
          </cell>
          <cell r="E1588" t="str">
            <v>LUZ MERY VILLALOBOS DIAZ</v>
          </cell>
          <cell r="F1588" t="str">
            <v>ASISTENCIAL</v>
          </cell>
          <cell r="G1588" t="str">
            <v>CARRERA ADMINISTRATIVA</v>
          </cell>
          <cell r="H1588" t="str">
            <v>C.A.</v>
          </cell>
          <cell r="I1588" t="str">
            <v>SECRETARIO</v>
          </cell>
          <cell r="J1588">
            <v>440</v>
          </cell>
          <cell r="K1588">
            <v>17</v>
          </cell>
          <cell r="L1588">
            <v>30509</v>
          </cell>
        </row>
        <row r="1589">
          <cell r="D1589">
            <v>51809727</v>
          </cell>
          <cell r="E1589" t="str">
            <v>ADRIANA CEDANO RIVERA</v>
          </cell>
          <cell r="F1589" t="str">
            <v>ASISTENCIAL</v>
          </cell>
          <cell r="G1589" t="str">
            <v>CARRERA ADMINISTRATIVA</v>
          </cell>
          <cell r="H1589" t="str">
            <v>C.A.</v>
          </cell>
          <cell r="I1589" t="str">
            <v>SECRETARIO</v>
          </cell>
          <cell r="J1589">
            <v>440</v>
          </cell>
          <cell r="K1589">
            <v>17</v>
          </cell>
          <cell r="L1589">
            <v>30853</v>
          </cell>
        </row>
        <row r="1590">
          <cell r="F1590" t="str">
            <v>ASISTENCIAL</v>
          </cell>
          <cell r="G1590" t="str">
            <v>CARRERA ADMINISTRATIVA</v>
          </cell>
          <cell r="H1590" t="str">
            <v>V.D.</v>
          </cell>
          <cell r="I1590" t="str">
            <v>SECRETARIO</v>
          </cell>
          <cell r="J1590">
            <v>440</v>
          </cell>
          <cell r="K1590">
            <v>17</v>
          </cell>
        </row>
        <row r="1591">
          <cell r="D1591">
            <v>52464696</v>
          </cell>
          <cell r="E1591" t="str">
            <v>LUISA FERNANDA AMAYA BERMUDEZ</v>
          </cell>
          <cell r="F1591" t="str">
            <v>ASISTENCIAL</v>
          </cell>
          <cell r="G1591" t="str">
            <v>CARRERA ADMINISTRATIVA</v>
          </cell>
          <cell r="H1591" t="str">
            <v>C.A.</v>
          </cell>
          <cell r="I1591" t="str">
            <v>SECRETARIO</v>
          </cell>
          <cell r="J1591">
            <v>440</v>
          </cell>
          <cell r="K1591">
            <v>17</v>
          </cell>
          <cell r="L1591">
            <v>41690</v>
          </cell>
        </row>
        <row r="1592">
          <cell r="F1592" t="str">
            <v>OFICIAL</v>
          </cell>
          <cell r="G1592" t="str">
            <v>TRABAJADOR OFICIAL</v>
          </cell>
          <cell r="H1592" t="str">
            <v>V.D.</v>
          </cell>
          <cell r="I1592" t="str">
            <v>CONDUCTOR</v>
          </cell>
          <cell r="J1592">
            <v>5155</v>
          </cell>
          <cell r="K1592" t="str">
            <v>IVC</v>
          </cell>
        </row>
        <row r="1593">
          <cell r="D1593">
            <v>19240425</v>
          </cell>
          <cell r="E1593" t="str">
            <v>HECTOR JULIO GUTIERREZ MUÑOZ</v>
          </cell>
          <cell r="F1593" t="str">
            <v>OFICIAL</v>
          </cell>
          <cell r="G1593" t="str">
            <v>TRABAJADOR OFICIAL</v>
          </cell>
          <cell r="H1593" t="str">
            <v>T.O.</v>
          </cell>
          <cell r="I1593" t="str">
            <v>CONDUCTOR</v>
          </cell>
          <cell r="J1593">
            <v>5155</v>
          </cell>
          <cell r="K1593" t="str">
            <v>IVC</v>
          </cell>
          <cell r="L1593">
            <v>33633</v>
          </cell>
        </row>
        <row r="1594">
          <cell r="D1594">
            <v>79382219</v>
          </cell>
          <cell r="E1594" t="str">
            <v>JULIO CESAR PEDRAZA BERMUDEZ</v>
          </cell>
          <cell r="F1594" t="str">
            <v>OFICIAL</v>
          </cell>
          <cell r="G1594" t="str">
            <v>TRABAJADOR OFICIAL</v>
          </cell>
          <cell r="H1594" t="str">
            <v>T.O.</v>
          </cell>
          <cell r="I1594" t="str">
            <v>CONDUCTOR</v>
          </cell>
          <cell r="J1594">
            <v>5155</v>
          </cell>
          <cell r="K1594" t="str">
            <v>IVC</v>
          </cell>
          <cell r="L1594">
            <v>33688</v>
          </cell>
        </row>
        <row r="1595">
          <cell r="E1595" t="str">
            <v xml:space="preserve"> </v>
          </cell>
          <cell r="F1595" t="str">
            <v>OFICIAL</v>
          </cell>
          <cell r="G1595" t="str">
            <v>TRABAJADOR OFICIAL</v>
          </cell>
          <cell r="H1595" t="str">
            <v>V.D.</v>
          </cell>
          <cell r="I1595" t="str">
            <v>CONDUCTOR</v>
          </cell>
          <cell r="J1595">
            <v>5155</v>
          </cell>
          <cell r="K1595" t="str">
            <v>IVC</v>
          </cell>
        </row>
        <row r="1596">
          <cell r="D1596">
            <v>19414693</v>
          </cell>
          <cell r="E1596" t="str">
            <v>JOSE ALVARO BETANCOURT SANCHEZ</v>
          </cell>
          <cell r="F1596" t="str">
            <v>OFICIAL</v>
          </cell>
          <cell r="G1596" t="str">
            <v>TRABAJADOR OFICIAL</v>
          </cell>
          <cell r="H1596" t="str">
            <v>T.O.</v>
          </cell>
          <cell r="I1596" t="str">
            <v>CONDUCTOR</v>
          </cell>
          <cell r="J1596">
            <v>5155</v>
          </cell>
          <cell r="K1596" t="str">
            <v>IVC</v>
          </cell>
          <cell r="L1596">
            <v>35662</v>
          </cell>
        </row>
        <row r="1597">
          <cell r="D1597">
            <v>19446084</v>
          </cell>
          <cell r="E1597" t="str">
            <v>PEDRO PABLO PACHON CUERVO</v>
          </cell>
          <cell r="F1597" t="str">
            <v>OFICIAL</v>
          </cell>
          <cell r="G1597" t="str">
            <v>TRABAJADOR OFICIAL</v>
          </cell>
          <cell r="H1597" t="str">
            <v>T.O.</v>
          </cell>
          <cell r="I1597" t="str">
            <v>CONDUCTOR</v>
          </cell>
          <cell r="J1597">
            <v>5155</v>
          </cell>
          <cell r="K1597" t="str">
            <v>IVC</v>
          </cell>
          <cell r="L1597">
            <v>33723</v>
          </cell>
        </row>
        <row r="1598">
          <cell r="D1598">
            <v>79256776</v>
          </cell>
          <cell r="E1598" t="str">
            <v>GERMAN AGUIRRE PANCHE</v>
          </cell>
          <cell r="F1598" t="str">
            <v>OFICIAL</v>
          </cell>
          <cell r="G1598" t="str">
            <v>TRABAJADOR OFICIAL</v>
          </cell>
          <cell r="H1598" t="str">
            <v>T.O.</v>
          </cell>
          <cell r="I1598" t="str">
            <v>CONDUCTOR</v>
          </cell>
          <cell r="J1598">
            <v>5155</v>
          </cell>
          <cell r="K1598" t="str">
            <v>IVC</v>
          </cell>
          <cell r="L1598">
            <v>34306</v>
          </cell>
        </row>
        <row r="1599">
          <cell r="D1599">
            <v>79309087</v>
          </cell>
          <cell r="E1599" t="str">
            <v>ALEXANDER FIGUEROA CASTRO</v>
          </cell>
          <cell r="F1599" t="str">
            <v>OFICIAL</v>
          </cell>
          <cell r="G1599" t="str">
            <v>TRABAJADOR OFICIAL</v>
          </cell>
          <cell r="H1599" t="str">
            <v>T.O.</v>
          </cell>
          <cell r="I1599" t="str">
            <v>CONDUCTOR</v>
          </cell>
          <cell r="J1599">
            <v>5155</v>
          </cell>
          <cell r="K1599" t="str">
            <v>IVC</v>
          </cell>
          <cell r="L1599">
            <v>33661</v>
          </cell>
        </row>
        <row r="1600">
          <cell r="D1600">
            <v>79319159</v>
          </cell>
          <cell r="E1600" t="str">
            <v>JOHN FREDY BARBOSA CORDOBA</v>
          </cell>
          <cell r="F1600" t="str">
            <v>OFICIAL</v>
          </cell>
          <cell r="G1600" t="str">
            <v>TRABAJADOR OFICIAL</v>
          </cell>
          <cell r="H1600" t="str">
            <v>T.O.</v>
          </cell>
          <cell r="I1600" t="str">
            <v>CONDUCTOR</v>
          </cell>
          <cell r="J1600">
            <v>5155</v>
          </cell>
          <cell r="K1600" t="str">
            <v>IVC</v>
          </cell>
          <cell r="L1600">
            <v>37077</v>
          </cell>
        </row>
        <row r="1601">
          <cell r="D1601">
            <v>79360236</v>
          </cell>
          <cell r="E1601" t="str">
            <v>JOSE ABEL GONZALEZ CASTIBLANCO</v>
          </cell>
          <cell r="F1601" t="str">
            <v>OFICIAL</v>
          </cell>
          <cell r="G1601" t="str">
            <v>TRABAJADOR OFICIAL</v>
          </cell>
          <cell r="H1601" t="str">
            <v>T.O.</v>
          </cell>
          <cell r="I1601" t="str">
            <v>CONDUCTOR</v>
          </cell>
          <cell r="J1601">
            <v>5155</v>
          </cell>
          <cell r="K1601" t="str">
            <v>IVC</v>
          </cell>
          <cell r="L1601">
            <v>32738</v>
          </cell>
        </row>
        <row r="1602">
          <cell r="D1602">
            <v>79757341</v>
          </cell>
          <cell r="E1602" t="str">
            <v>OSCAR ORLANDO MELO HUERTAS</v>
          </cell>
          <cell r="F1602" t="str">
            <v>OFICIAL</v>
          </cell>
          <cell r="G1602" t="str">
            <v>TRABAJADOR OFICIAL</v>
          </cell>
          <cell r="H1602" t="str">
            <v>T.O.</v>
          </cell>
          <cell r="I1602" t="str">
            <v>CONDUCTOR</v>
          </cell>
          <cell r="J1602">
            <v>5155</v>
          </cell>
          <cell r="K1602" t="str">
            <v>IVC</v>
          </cell>
          <cell r="L1602">
            <v>38376</v>
          </cell>
        </row>
        <row r="1603">
          <cell r="D1603">
            <v>19378495</v>
          </cell>
          <cell r="E1603" t="str">
            <v>HIGINIO CHAVARRO MARTINEZ</v>
          </cell>
          <cell r="F1603" t="str">
            <v>OFICIAL</v>
          </cell>
          <cell r="G1603" t="str">
            <v>TRABAJADOR OFICIAL</v>
          </cell>
          <cell r="H1603" t="str">
            <v>T.O.</v>
          </cell>
          <cell r="I1603" t="str">
            <v>CONDUCTOR</v>
          </cell>
          <cell r="J1603">
            <v>5155</v>
          </cell>
          <cell r="K1603" t="str">
            <v>IVC</v>
          </cell>
          <cell r="L1603">
            <v>33906</v>
          </cell>
        </row>
        <row r="1604">
          <cell r="D1604">
            <v>19385808</v>
          </cell>
          <cell r="E1604" t="str">
            <v xml:space="preserve">LUIS ALFONSO DIAZ </v>
          </cell>
          <cell r="F1604" t="str">
            <v>OFICIAL</v>
          </cell>
          <cell r="G1604" t="str">
            <v>TRABAJADOR OFICIAL</v>
          </cell>
          <cell r="H1604" t="str">
            <v>T.O.</v>
          </cell>
          <cell r="I1604" t="str">
            <v>CONDUCTOR</v>
          </cell>
          <cell r="J1604">
            <v>5155</v>
          </cell>
          <cell r="K1604" t="str">
            <v>IVC</v>
          </cell>
          <cell r="L1604">
            <v>30447</v>
          </cell>
        </row>
        <row r="1605">
          <cell r="D1605">
            <v>79101296</v>
          </cell>
          <cell r="E1605" t="str">
            <v xml:space="preserve">GUILLERMO BELTRAN </v>
          </cell>
          <cell r="F1605" t="str">
            <v>OFICIAL</v>
          </cell>
          <cell r="G1605" t="str">
            <v>TRABAJADOR OFICIAL</v>
          </cell>
          <cell r="H1605" t="str">
            <v>T.O.</v>
          </cell>
          <cell r="I1605" t="str">
            <v>CONDUCTOR</v>
          </cell>
          <cell r="J1605">
            <v>5155</v>
          </cell>
          <cell r="K1605" t="str">
            <v>IVC</v>
          </cell>
          <cell r="L1605">
            <v>33723</v>
          </cell>
        </row>
        <row r="1606">
          <cell r="E1606" t="str">
            <v xml:space="preserve"> </v>
          </cell>
          <cell r="F1606" t="str">
            <v>OFICIAL</v>
          </cell>
          <cell r="G1606" t="str">
            <v>TRABAJADOR OFICIAL</v>
          </cell>
          <cell r="H1606" t="str">
            <v>V.D.</v>
          </cell>
          <cell r="I1606" t="str">
            <v>CONDUCTOR</v>
          </cell>
          <cell r="J1606">
            <v>5155</v>
          </cell>
          <cell r="K1606" t="str">
            <v>IVC</v>
          </cell>
        </row>
        <row r="1607">
          <cell r="E1607" t="str">
            <v xml:space="preserve"> </v>
          </cell>
          <cell r="F1607" t="str">
            <v>OFICIAL</v>
          </cell>
          <cell r="G1607" t="str">
            <v>TRABAJADOR OFICIAL</v>
          </cell>
          <cell r="H1607" t="str">
            <v>V.D.</v>
          </cell>
          <cell r="I1607" t="str">
            <v>CONDUCTOR</v>
          </cell>
          <cell r="J1607">
            <v>5155</v>
          </cell>
          <cell r="K1607" t="str">
            <v>IVC</v>
          </cell>
        </row>
        <row r="1608">
          <cell r="F1608" t="str">
            <v>OFICIAL</v>
          </cell>
          <cell r="G1608" t="str">
            <v>TRABAJADOR OFICIAL</v>
          </cell>
          <cell r="H1608" t="str">
            <v>V.D.</v>
          </cell>
          <cell r="I1608" t="str">
            <v>CONDUCTOR</v>
          </cell>
          <cell r="J1608">
            <v>5155</v>
          </cell>
          <cell r="K1608" t="str">
            <v>IVC</v>
          </cell>
        </row>
        <row r="1609">
          <cell r="E1609" t="str">
            <v xml:space="preserve"> </v>
          </cell>
          <cell r="F1609" t="str">
            <v>OFICIAL</v>
          </cell>
          <cell r="G1609" t="str">
            <v>TRABAJADOR OFICIAL</v>
          </cell>
          <cell r="H1609" t="str">
            <v>V.D.</v>
          </cell>
          <cell r="I1609" t="str">
            <v>CONDUCTOR</v>
          </cell>
          <cell r="J1609">
            <v>5155</v>
          </cell>
          <cell r="K1609" t="str">
            <v>IVC</v>
          </cell>
        </row>
        <row r="1610">
          <cell r="E1610" t="str">
            <v xml:space="preserve"> </v>
          </cell>
          <cell r="F1610" t="str">
            <v>OFICIAL</v>
          </cell>
          <cell r="G1610" t="str">
            <v>TRABAJADOR OFICIAL</v>
          </cell>
          <cell r="H1610" t="str">
            <v>V.D.</v>
          </cell>
          <cell r="I1610" t="str">
            <v>CONDUCTOR</v>
          </cell>
          <cell r="J1610">
            <v>5155</v>
          </cell>
          <cell r="K1610" t="str">
            <v>IVC</v>
          </cell>
        </row>
        <row r="1611">
          <cell r="E1611" t="str">
            <v xml:space="preserve"> </v>
          </cell>
          <cell r="F1611" t="str">
            <v>OFICIAL</v>
          </cell>
          <cell r="G1611" t="str">
            <v>TRABAJADOR OFICIAL</v>
          </cell>
          <cell r="H1611" t="str">
            <v>V.D.</v>
          </cell>
          <cell r="I1611" t="str">
            <v>CONDUCTOR</v>
          </cell>
          <cell r="J1611">
            <v>5155</v>
          </cell>
          <cell r="K1611" t="str">
            <v>IVC</v>
          </cell>
        </row>
        <row r="1612">
          <cell r="E1612" t="str">
            <v xml:space="preserve"> </v>
          </cell>
          <cell r="F1612" t="str">
            <v>OFICIAL</v>
          </cell>
          <cell r="G1612" t="str">
            <v>TRABAJADOR OFICIAL</v>
          </cell>
          <cell r="H1612" t="str">
            <v>V.D.</v>
          </cell>
          <cell r="I1612" t="str">
            <v>CONDUCTOR</v>
          </cell>
          <cell r="J1612">
            <v>5155</v>
          </cell>
          <cell r="K1612" t="str">
            <v>IVC</v>
          </cell>
        </row>
        <row r="1613">
          <cell r="E1613" t="str">
            <v xml:space="preserve"> </v>
          </cell>
          <cell r="F1613" t="str">
            <v>OFICIAL</v>
          </cell>
          <cell r="G1613" t="str">
            <v>TRABAJADOR OFICIAL</v>
          </cell>
          <cell r="H1613" t="str">
            <v>V.D.</v>
          </cell>
          <cell r="I1613" t="str">
            <v>CONDUCTOR</v>
          </cell>
          <cell r="J1613">
            <v>5155</v>
          </cell>
          <cell r="K1613" t="str">
            <v>IVC</v>
          </cell>
        </row>
        <row r="1614">
          <cell r="E1614" t="str">
            <v xml:space="preserve"> </v>
          </cell>
          <cell r="F1614" t="str">
            <v>OFICIAL</v>
          </cell>
          <cell r="G1614" t="str">
            <v>TRABAJADOR OFICIAL</v>
          </cell>
          <cell r="H1614" t="str">
            <v>V.D.</v>
          </cell>
          <cell r="I1614" t="str">
            <v>CONDUCTOR</v>
          </cell>
          <cell r="J1614">
            <v>5155</v>
          </cell>
          <cell r="K1614" t="str">
            <v>IVC</v>
          </cell>
        </row>
        <row r="1615">
          <cell r="E1615" t="str">
            <v xml:space="preserve"> </v>
          </cell>
          <cell r="F1615" t="str">
            <v>OFICIAL</v>
          </cell>
          <cell r="G1615" t="str">
            <v>TRABAJADOR OFICIAL</v>
          </cell>
          <cell r="H1615" t="str">
            <v>V.D.</v>
          </cell>
          <cell r="I1615" t="str">
            <v>CONDUCTOR</v>
          </cell>
          <cell r="J1615">
            <v>5155</v>
          </cell>
          <cell r="K1615" t="str">
            <v>IVC</v>
          </cell>
        </row>
        <row r="1616">
          <cell r="D1616">
            <v>19409124</v>
          </cell>
          <cell r="E1616" t="str">
            <v>JOSE EDUARDO SANCHEZ BELTRAN</v>
          </cell>
          <cell r="F1616" t="str">
            <v>OFICIAL</v>
          </cell>
          <cell r="G1616" t="str">
            <v>TRABAJADOR OFICIAL</v>
          </cell>
          <cell r="H1616" t="str">
            <v>T.O.</v>
          </cell>
          <cell r="I1616" t="str">
            <v>CONDUCTOR</v>
          </cell>
          <cell r="J1616">
            <v>5155</v>
          </cell>
          <cell r="K1616" t="str">
            <v>IVC</v>
          </cell>
          <cell r="L1616">
            <v>30525</v>
          </cell>
        </row>
        <row r="1617">
          <cell r="D1617">
            <v>3096034</v>
          </cell>
          <cell r="E1617" t="str">
            <v>VICTOR MANUEL ALDANA LEON</v>
          </cell>
          <cell r="F1617" t="str">
            <v>OFICIAL</v>
          </cell>
          <cell r="G1617" t="str">
            <v>TRABAJADOR OFICIAL</v>
          </cell>
          <cell r="H1617" t="str">
            <v>T.O.</v>
          </cell>
          <cell r="I1617" t="str">
            <v>CONDUCTOR</v>
          </cell>
          <cell r="J1617">
            <v>5155</v>
          </cell>
          <cell r="K1617" t="str">
            <v>IVC</v>
          </cell>
          <cell r="L1617">
            <v>32378</v>
          </cell>
        </row>
        <row r="1618">
          <cell r="E1618" t="str">
            <v xml:space="preserve"> </v>
          </cell>
          <cell r="F1618" t="str">
            <v>OFICIAL</v>
          </cell>
          <cell r="G1618" t="str">
            <v>TRABAJADOR OFICIAL</v>
          </cell>
          <cell r="H1618" t="str">
            <v>V.D.</v>
          </cell>
          <cell r="I1618" t="str">
            <v>CONDUCTOR</v>
          </cell>
          <cell r="J1618">
            <v>5155</v>
          </cell>
          <cell r="K1618" t="str">
            <v>IVC</v>
          </cell>
        </row>
        <row r="1619">
          <cell r="D1619">
            <v>4146992</v>
          </cell>
          <cell r="E1619" t="str">
            <v>JULIO NARCISO CORREDOR PARDO</v>
          </cell>
          <cell r="F1619" t="str">
            <v>OFICIAL</v>
          </cell>
          <cell r="G1619" t="str">
            <v>TRABAJADOR OFICIAL</v>
          </cell>
          <cell r="H1619" t="str">
            <v>T.O.</v>
          </cell>
          <cell r="I1619" t="str">
            <v>CONDUCTOR</v>
          </cell>
          <cell r="J1619">
            <v>5155</v>
          </cell>
          <cell r="K1619" t="str">
            <v>IVC</v>
          </cell>
          <cell r="L1619">
            <v>39650</v>
          </cell>
        </row>
        <row r="1620">
          <cell r="D1620">
            <v>79145741</v>
          </cell>
          <cell r="E1620" t="str">
            <v>RODRIGO DUARTE LOPEZ</v>
          </cell>
          <cell r="F1620" t="str">
            <v>OFICIAL</v>
          </cell>
          <cell r="G1620" t="str">
            <v>TRABAJADOR OFICIAL</v>
          </cell>
          <cell r="H1620" t="str">
            <v>T.O.</v>
          </cell>
          <cell r="I1620" t="str">
            <v>CONDUCTOR</v>
          </cell>
          <cell r="J1620">
            <v>5155</v>
          </cell>
          <cell r="K1620" t="str">
            <v>IVC</v>
          </cell>
          <cell r="L1620">
            <v>30432</v>
          </cell>
        </row>
        <row r="1621">
          <cell r="D1621">
            <v>79415171</v>
          </cell>
          <cell r="E1621" t="str">
            <v xml:space="preserve">JUAN CARLOS GARCIA </v>
          </cell>
          <cell r="F1621" t="str">
            <v>OFICIAL</v>
          </cell>
          <cell r="G1621" t="str">
            <v>TRABAJADOR OFICIAL</v>
          </cell>
          <cell r="H1621" t="str">
            <v>T.O.</v>
          </cell>
          <cell r="I1621" t="str">
            <v>CONDUCTOR</v>
          </cell>
          <cell r="J1621">
            <v>5155</v>
          </cell>
          <cell r="K1621" t="str">
            <v>IVC</v>
          </cell>
          <cell r="L1621">
            <v>35775</v>
          </cell>
        </row>
        <row r="1622">
          <cell r="D1622">
            <v>80417728</v>
          </cell>
          <cell r="E1622" t="str">
            <v>ALIRIO LEON GUERRERO</v>
          </cell>
          <cell r="F1622" t="str">
            <v>OFICIAL</v>
          </cell>
          <cell r="G1622" t="str">
            <v>TRABAJADOR OFICIAL</v>
          </cell>
          <cell r="H1622" t="str">
            <v>T.O.</v>
          </cell>
          <cell r="I1622" t="str">
            <v>CONDUCTOR</v>
          </cell>
          <cell r="J1622">
            <v>5155</v>
          </cell>
          <cell r="K1622" t="str">
            <v>IVC</v>
          </cell>
          <cell r="L1622">
            <v>33751</v>
          </cell>
        </row>
        <row r="1623">
          <cell r="D1623">
            <v>79612531</v>
          </cell>
          <cell r="E1623" t="str">
            <v>HENRY ARTURO LEON NUÑEZ</v>
          </cell>
          <cell r="F1623" t="str">
            <v>OFICIAL</v>
          </cell>
          <cell r="G1623" t="str">
            <v>TRABAJADOR OFICIAL</v>
          </cell>
          <cell r="H1623" t="str">
            <v>T.O.</v>
          </cell>
          <cell r="I1623" t="str">
            <v>CONDUCTOR</v>
          </cell>
          <cell r="J1623">
            <v>5155</v>
          </cell>
          <cell r="K1623" t="str">
            <v>IVC</v>
          </cell>
          <cell r="L1623">
            <v>34913</v>
          </cell>
        </row>
        <row r="1624">
          <cell r="D1624">
            <v>80263978</v>
          </cell>
          <cell r="E1624" t="str">
            <v>JOSE IGNACIO LOPEZ REYES</v>
          </cell>
          <cell r="F1624" t="str">
            <v>OFICIAL</v>
          </cell>
          <cell r="G1624" t="str">
            <v>TRABAJADOR OFICIAL</v>
          </cell>
          <cell r="H1624" t="str">
            <v>T.O.</v>
          </cell>
          <cell r="I1624" t="str">
            <v>CONDUCTOR</v>
          </cell>
          <cell r="J1624">
            <v>5155</v>
          </cell>
          <cell r="K1624" t="str">
            <v>IVC</v>
          </cell>
          <cell r="L1624">
            <v>34137</v>
          </cell>
        </row>
        <row r="1625">
          <cell r="D1625">
            <v>19404112</v>
          </cell>
          <cell r="E1625" t="str">
            <v>LUIS FERNANDO QUINTERO MENDEZ</v>
          </cell>
          <cell r="F1625" t="str">
            <v>OFICIAL</v>
          </cell>
          <cell r="G1625" t="str">
            <v>TRABAJADOR OFICIAL</v>
          </cell>
          <cell r="H1625" t="str">
            <v>T.O.</v>
          </cell>
          <cell r="I1625" t="str">
            <v>CONDUCTOR</v>
          </cell>
          <cell r="J1625">
            <v>5155</v>
          </cell>
          <cell r="K1625" t="str">
            <v>IVC</v>
          </cell>
          <cell r="L1625">
            <v>32359</v>
          </cell>
        </row>
        <row r="1626">
          <cell r="D1626">
            <v>19435871</v>
          </cell>
          <cell r="E1626" t="str">
            <v>HERNANDO SOSA CASTILLO</v>
          </cell>
          <cell r="F1626" t="str">
            <v>OFICIAL</v>
          </cell>
          <cell r="G1626" t="str">
            <v>TRABAJADOR OFICIAL</v>
          </cell>
          <cell r="H1626" t="str">
            <v>T.O.</v>
          </cell>
          <cell r="I1626" t="str">
            <v>CONDUCTOR</v>
          </cell>
          <cell r="J1626">
            <v>5155</v>
          </cell>
          <cell r="K1626" t="str">
            <v>IVC</v>
          </cell>
          <cell r="L1626">
            <v>30418</v>
          </cell>
        </row>
        <row r="1627">
          <cell r="E1627" t="str">
            <v xml:space="preserve"> </v>
          </cell>
          <cell r="F1627" t="str">
            <v>OFICIAL</v>
          </cell>
          <cell r="G1627" t="str">
            <v>TRABAJADOR OFICIAL</v>
          </cell>
          <cell r="H1627" t="str">
            <v>V.D.</v>
          </cell>
          <cell r="I1627" t="str">
            <v>CONDUCTOR</v>
          </cell>
          <cell r="J1627">
            <v>5155</v>
          </cell>
          <cell r="K1627" t="str">
            <v>IVC</v>
          </cell>
        </row>
        <row r="1628">
          <cell r="E1628" t="str">
            <v xml:space="preserve"> </v>
          </cell>
          <cell r="F1628" t="str">
            <v>OFICIAL</v>
          </cell>
          <cell r="G1628" t="str">
            <v>TRABAJADOR OFICIAL</v>
          </cell>
          <cell r="H1628" t="str">
            <v>V.D.</v>
          </cell>
          <cell r="I1628" t="str">
            <v>CONDUCTOR</v>
          </cell>
          <cell r="J1628">
            <v>5155</v>
          </cell>
          <cell r="K1628" t="str">
            <v>IVC</v>
          </cell>
        </row>
        <row r="1629">
          <cell r="D1629">
            <v>79594788</v>
          </cell>
          <cell r="E1629" t="str">
            <v>JAIME ALBERTO GARCIA JIMENEZ</v>
          </cell>
          <cell r="F1629" t="str">
            <v>OFICIAL</v>
          </cell>
          <cell r="G1629" t="str">
            <v>TRABAJADOR OFICIAL</v>
          </cell>
          <cell r="H1629" t="str">
            <v>T.O.</v>
          </cell>
          <cell r="I1629" t="str">
            <v>CONDUCTOR</v>
          </cell>
          <cell r="J1629">
            <v>5155</v>
          </cell>
          <cell r="K1629" t="str">
            <v>IVC</v>
          </cell>
          <cell r="L1629">
            <v>39447</v>
          </cell>
        </row>
        <row r="1630">
          <cell r="D1630">
            <v>80361377</v>
          </cell>
          <cell r="E1630" t="str">
            <v>EUDORO CASTIBLANCO COBOS</v>
          </cell>
          <cell r="F1630" t="str">
            <v>OFICIAL</v>
          </cell>
          <cell r="G1630" t="str">
            <v>TRABAJADOR OFICIAL</v>
          </cell>
          <cell r="H1630" t="str">
            <v>T.O.</v>
          </cell>
          <cell r="I1630" t="str">
            <v>CONDUCTOR</v>
          </cell>
          <cell r="J1630">
            <v>5155</v>
          </cell>
          <cell r="K1630" t="str">
            <v>IVC</v>
          </cell>
          <cell r="L1630">
            <v>33856</v>
          </cell>
        </row>
        <row r="1631">
          <cell r="D1631">
            <v>79233709</v>
          </cell>
          <cell r="E1631" t="str">
            <v>JOSE BONIFACIO FLOREZ</v>
          </cell>
          <cell r="F1631" t="str">
            <v>OFICIAL</v>
          </cell>
          <cell r="G1631" t="str">
            <v>TRABAJADOR OFICIAL</v>
          </cell>
          <cell r="H1631" t="str">
            <v>T.O.</v>
          </cell>
          <cell r="I1631" t="str">
            <v>CONDUCTOR</v>
          </cell>
          <cell r="J1631">
            <v>5155</v>
          </cell>
          <cell r="K1631" t="str">
            <v>IVC</v>
          </cell>
          <cell r="L1631">
            <v>30176</v>
          </cell>
        </row>
        <row r="1632">
          <cell r="E1632" t="str">
            <v xml:space="preserve"> </v>
          </cell>
          <cell r="F1632" t="str">
            <v>OFICIAL</v>
          </cell>
          <cell r="G1632" t="str">
            <v>TRABAJADOR OFICIAL</v>
          </cell>
          <cell r="H1632" t="str">
            <v>V.D.</v>
          </cell>
          <cell r="I1632" t="str">
            <v>CONDUCTOR</v>
          </cell>
          <cell r="J1632">
            <v>5155</v>
          </cell>
          <cell r="K1632" t="str">
            <v>IVC</v>
          </cell>
        </row>
        <row r="1633">
          <cell r="E1633" t="str">
            <v xml:space="preserve"> </v>
          </cell>
          <cell r="F1633" t="str">
            <v>OFICIAL</v>
          </cell>
          <cell r="G1633" t="str">
            <v>TRABAJADOR OFICIAL</v>
          </cell>
          <cell r="H1633" t="str">
            <v>V.D.</v>
          </cell>
          <cell r="I1633" t="str">
            <v>CONDUCTOR</v>
          </cell>
          <cell r="J1633">
            <v>5155</v>
          </cell>
          <cell r="K1633" t="str">
            <v>IVC</v>
          </cell>
        </row>
        <row r="1634">
          <cell r="D1634">
            <v>79495370</v>
          </cell>
          <cell r="E1634" t="str">
            <v>JOSE ACEDIEL CURREA BECERRA</v>
          </cell>
          <cell r="F1634" t="str">
            <v>OFICIAL</v>
          </cell>
          <cell r="G1634" t="str">
            <v>TRABAJADOR OFICIAL</v>
          </cell>
          <cell r="H1634" t="str">
            <v>T.O.</v>
          </cell>
          <cell r="I1634" t="str">
            <v>CONDUCTOR</v>
          </cell>
          <cell r="J1634">
            <v>5155</v>
          </cell>
          <cell r="K1634" t="str">
            <v>IVC</v>
          </cell>
          <cell r="L1634">
            <v>39084</v>
          </cell>
        </row>
        <row r="1635">
          <cell r="D1635">
            <v>19388598</v>
          </cell>
          <cell r="E1635" t="str">
            <v>JESUS ALBERTO PORRAS MELO</v>
          </cell>
          <cell r="F1635" t="str">
            <v>OFICIAL</v>
          </cell>
          <cell r="G1635" t="str">
            <v>TRABAJADOR OFICIAL</v>
          </cell>
          <cell r="H1635" t="str">
            <v>T.O.</v>
          </cell>
          <cell r="I1635" t="str">
            <v>CONDUCTOR</v>
          </cell>
          <cell r="J1635">
            <v>5155</v>
          </cell>
          <cell r="K1635" t="str">
            <v>IVC</v>
          </cell>
          <cell r="L1635">
            <v>33751</v>
          </cell>
        </row>
        <row r="1636">
          <cell r="D1636">
            <v>19484934</v>
          </cell>
          <cell r="E1636" t="str">
            <v>ALBERTO SANTANILLA SANTANILLA</v>
          </cell>
          <cell r="F1636" t="str">
            <v>OFICIAL</v>
          </cell>
          <cell r="G1636" t="str">
            <v>TRABAJADOR OFICIAL</v>
          </cell>
          <cell r="H1636" t="str">
            <v>T.O.</v>
          </cell>
          <cell r="I1636" t="str">
            <v>CONDUCTOR</v>
          </cell>
          <cell r="J1636">
            <v>5155</v>
          </cell>
          <cell r="K1636" t="str">
            <v>IVC</v>
          </cell>
          <cell r="L1636">
            <v>35811</v>
          </cell>
        </row>
        <row r="1637">
          <cell r="F1637" t="str">
            <v>OFICIAL</v>
          </cell>
          <cell r="G1637" t="str">
            <v>TRABAJADOR OFICIAL</v>
          </cell>
          <cell r="H1637" t="str">
            <v>V.D.</v>
          </cell>
          <cell r="I1637" t="str">
            <v>CELADOR</v>
          </cell>
          <cell r="J1637">
            <v>5160</v>
          </cell>
          <cell r="K1637" t="str">
            <v>IIIA</v>
          </cell>
        </row>
        <row r="1638">
          <cell r="E1638" t="str">
            <v xml:space="preserve"> </v>
          </cell>
          <cell r="F1638" t="str">
            <v>OFICIAL</v>
          </cell>
          <cell r="G1638" t="str">
            <v>TRABAJADOR OFICIAL</v>
          </cell>
          <cell r="H1638" t="str">
            <v>V.D.</v>
          </cell>
          <cell r="I1638" t="str">
            <v>CELADOR</v>
          </cell>
          <cell r="J1638">
            <v>5160</v>
          </cell>
          <cell r="K1638" t="str">
            <v>IIIA</v>
          </cell>
        </row>
        <row r="1639">
          <cell r="E1639" t="str">
            <v xml:space="preserve"> </v>
          </cell>
          <cell r="F1639" t="str">
            <v>OFICIAL</v>
          </cell>
          <cell r="G1639" t="str">
            <v>TRABAJADOR OFICIAL</v>
          </cell>
          <cell r="H1639" t="str">
            <v>V.D.</v>
          </cell>
          <cell r="I1639" t="str">
            <v>CELADOR</v>
          </cell>
          <cell r="J1639">
            <v>5160</v>
          </cell>
          <cell r="K1639" t="str">
            <v>IIIA</v>
          </cell>
        </row>
        <row r="1640">
          <cell r="E1640" t="str">
            <v xml:space="preserve"> </v>
          </cell>
          <cell r="F1640" t="str">
            <v>OFICIAL</v>
          </cell>
          <cell r="G1640" t="str">
            <v>TRABAJADOR OFICIAL</v>
          </cell>
          <cell r="H1640" t="str">
            <v>V.D.</v>
          </cell>
          <cell r="I1640" t="str">
            <v>CELADOR</v>
          </cell>
          <cell r="J1640">
            <v>5160</v>
          </cell>
          <cell r="K1640" t="str">
            <v>IIIA</v>
          </cell>
        </row>
        <row r="1641">
          <cell r="E1641" t="str">
            <v xml:space="preserve"> </v>
          </cell>
          <cell r="F1641" t="str">
            <v>OFICIAL</v>
          </cell>
          <cell r="G1641" t="str">
            <v>TRABAJADOR OFICIAL</v>
          </cell>
          <cell r="H1641" t="str">
            <v>V.D.</v>
          </cell>
          <cell r="I1641" t="str">
            <v>CELADOR</v>
          </cell>
          <cell r="J1641">
            <v>5160</v>
          </cell>
          <cell r="K1641" t="str">
            <v>IIIA</v>
          </cell>
        </row>
        <row r="1642">
          <cell r="D1642">
            <v>19344920</v>
          </cell>
          <cell r="E1642" t="str">
            <v>HECTOR ANGEL ORJUELA</v>
          </cell>
          <cell r="F1642" t="str">
            <v>OFICIAL</v>
          </cell>
          <cell r="G1642" t="str">
            <v>TRABAJADOR OFICIAL</v>
          </cell>
          <cell r="H1642" t="str">
            <v>T.O.</v>
          </cell>
          <cell r="I1642" t="str">
            <v>CELADOR</v>
          </cell>
          <cell r="J1642">
            <v>5160</v>
          </cell>
          <cell r="K1642" t="str">
            <v>IIIA</v>
          </cell>
          <cell r="L1642">
            <v>34131</v>
          </cell>
        </row>
        <row r="1643">
          <cell r="D1643">
            <v>51632445</v>
          </cell>
          <cell r="E1643" t="str">
            <v>MARIA YOLANDA RODRIGUEZ JAIMES</v>
          </cell>
          <cell r="F1643" t="str">
            <v>OFICIAL</v>
          </cell>
          <cell r="G1643" t="str">
            <v>TRABAJADOR OFICIAL</v>
          </cell>
          <cell r="H1643" t="str">
            <v>T.O.</v>
          </cell>
          <cell r="I1643" t="str">
            <v>CELADOR</v>
          </cell>
          <cell r="J1643">
            <v>5160</v>
          </cell>
          <cell r="K1643" t="str">
            <v>IIIA</v>
          </cell>
          <cell r="L1643">
            <v>40544</v>
          </cell>
        </row>
        <row r="1644">
          <cell r="E1644" t="str">
            <v xml:space="preserve"> </v>
          </cell>
          <cell r="F1644" t="str">
            <v>OFICIAL</v>
          </cell>
          <cell r="G1644" t="str">
            <v>TRABAJADOR OFICIAL</v>
          </cell>
          <cell r="H1644" t="str">
            <v>V.D.</v>
          </cell>
          <cell r="I1644" t="str">
            <v>CELADOR</v>
          </cell>
          <cell r="J1644">
            <v>5160</v>
          </cell>
          <cell r="K1644" t="str">
            <v>IIIA</v>
          </cell>
        </row>
        <row r="1645">
          <cell r="E1645" t="str">
            <v xml:space="preserve"> </v>
          </cell>
          <cell r="F1645" t="str">
            <v>OFICIAL</v>
          </cell>
          <cell r="G1645" t="str">
            <v>TRABAJADOR OFICIAL</v>
          </cell>
          <cell r="H1645" t="str">
            <v>V.D.</v>
          </cell>
          <cell r="I1645" t="str">
            <v>CELADOR</v>
          </cell>
          <cell r="J1645">
            <v>5160</v>
          </cell>
          <cell r="K1645" t="str">
            <v>IIIA</v>
          </cell>
        </row>
        <row r="1646">
          <cell r="D1646">
            <v>39527196</v>
          </cell>
          <cell r="E1646" t="str">
            <v>ANA OLIVA OVALLE ZEA</v>
          </cell>
          <cell r="F1646" t="str">
            <v>OFICIAL</v>
          </cell>
          <cell r="G1646" t="str">
            <v>TRABAJADOR OFICIAL</v>
          </cell>
          <cell r="H1646" t="str">
            <v>T.O.</v>
          </cell>
          <cell r="I1646" t="str">
            <v>CELADOR</v>
          </cell>
          <cell r="J1646">
            <v>5160</v>
          </cell>
          <cell r="K1646" t="str">
            <v>IIIA</v>
          </cell>
          <cell r="L1646">
            <v>33247</v>
          </cell>
        </row>
        <row r="1647">
          <cell r="E1647" t="str">
            <v xml:space="preserve"> </v>
          </cell>
          <cell r="F1647" t="str">
            <v>OFICIAL</v>
          </cell>
          <cell r="G1647" t="str">
            <v>TRABAJADOR OFICIAL</v>
          </cell>
          <cell r="H1647" t="str">
            <v>V.D.</v>
          </cell>
          <cell r="I1647" t="str">
            <v>CELADOR</v>
          </cell>
          <cell r="J1647">
            <v>5160</v>
          </cell>
          <cell r="K1647" t="str">
            <v>IIIA</v>
          </cell>
        </row>
        <row r="1648">
          <cell r="D1648">
            <v>79240220</v>
          </cell>
          <cell r="E1648" t="str">
            <v>JOSE DEL CARMEN BUITRAGO AVILA</v>
          </cell>
          <cell r="F1648" t="str">
            <v>OFICIAL</v>
          </cell>
          <cell r="G1648" t="str">
            <v>TRABAJADOR OFICIAL</v>
          </cell>
          <cell r="H1648" t="str">
            <v>T.O.</v>
          </cell>
          <cell r="I1648" t="str">
            <v>CELADOR</v>
          </cell>
          <cell r="J1648">
            <v>5160</v>
          </cell>
          <cell r="K1648" t="str">
            <v>IIIA</v>
          </cell>
          <cell r="L1648">
            <v>39508</v>
          </cell>
        </row>
        <row r="1649">
          <cell r="E1649" t="str">
            <v xml:space="preserve"> </v>
          </cell>
          <cell r="F1649" t="str">
            <v>OFICIAL</v>
          </cell>
          <cell r="G1649" t="str">
            <v>TRABAJADOR OFICIAL</v>
          </cell>
          <cell r="H1649" t="str">
            <v>V.D.</v>
          </cell>
          <cell r="I1649" t="str">
            <v>CELADOR</v>
          </cell>
          <cell r="J1649">
            <v>5160</v>
          </cell>
          <cell r="K1649" t="str">
            <v>IIIA</v>
          </cell>
        </row>
        <row r="1650">
          <cell r="D1650">
            <v>4132278</v>
          </cell>
          <cell r="E1650" t="str">
            <v>PABLO DE JESUS RUIZ RUIZ</v>
          </cell>
          <cell r="F1650" t="str">
            <v>OFICIAL</v>
          </cell>
          <cell r="G1650" t="str">
            <v>TRABAJADOR OFICIAL</v>
          </cell>
          <cell r="H1650" t="str">
            <v>T.O.</v>
          </cell>
          <cell r="I1650" t="str">
            <v>CELADOR</v>
          </cell>
          <cell r="J1650">
            <v>5160</v>
          </cell>
          <cell r="K1650" t="str">
            <v>IIIA</v>
          </cell>
          <cell r="L1650">
            <v>32422</v>
          </cell>
        </row>
        <row r="1651">
          <cell r="E1651" t="str">
            <v xml:space="preserve"> </v>
          </cell>
          <cell r="F1651" t="str">
            <v>OFICIAL</v>
          </cell>
          <cell r="G1651" t="str">
            <v>TRABAJADOR OFICIAL</v>
          </cell>
          <cell r="H1651" t="str">
            <v>V.D.</v>
          </cell>
          <cell r="I1651" t="str">
            <v>CELADOR</v>
          </cell>
          <cell r="J1651">
            <v>5160</v>
          </cell>
          <cell r="K1651" t="str">
            <v>IIIA</v>
          </cell>
        </row>
        <row r="1652">
          <cell r="E1652" t="str">
            <v xml:space="preserve"> </v>
          </cell>
          <cell r="F1652" t="str">
            <v>OFICIAL</v>
          </cell>
          <cell r="G1652" t="str">
            <v>TRABAJADOR OFICIAL</v>
          </cell>
          <cell r="H1652" t="str">
            <v>V.D.</v>
          </cell>
          <cell r="I1652" t="str">
            <v>CELADOR</v>
          </cell>
          <cell r="J1652">
            <v>5160</v>
          </cell>
          <cell r="K1652" t="str">
            <v>IIIA</v>
          </cell>
        </row>
        <row r="1653">
          <cell r="D1653">
            <v>5873655</v>
          </cell>
          <cell r="E1653" t="str">
            <v xml:space="preserve">JUAN CARLOS RODRIGUEZ </v>
          </cell>
          <cell r="F1653" t="str">
            <v>OFICIAL</v>
          </cell>
          <cell r="G1653" t="str">
            <v>TRABAJADOR OFICIAL</v>
          </cell>
          <cell r="H1653" t="str">
            <v>T.O.</v>
          </cell>
          <cell r="I1653" t="str">
            <v>OPERARIO DE SERVICIOS GENERALES (CAMILLERO)</v>
          </cell>
          <cell r="J1653">
            <v>5110</v>
          </cell>
          <cell r="K1653" t="str">
            <v>IVA</v>
          </cell>
          <cell r="L1653">
            <v>33738</v>
          </cell>
        </row>
        <row r="1654">
          <cell r="D1654">
            <v>79107340</v>
          </cell>
          <cell r="E1654" t="str">
            <v>LUIS FERNANDO CABUYA MORENO</v>
          </cell>
          <cell r="F1654" t="str">
            <v>OFICIAL</v>
          </cell>
          <cell r="G1654" t="str">
            <v>TRABAJADOR OFICIAL</v>
          </cell>
          <cell r="H1654" t="str">
            <v>T.O.</v>
          </cell>
          <cell r="I1654" t="str">
            <v>OPERARIO DE SERVICIOS GENERALES (CAMILLERO)</v>
          </cell>
          <cell r="J1654">
            <v>5110</v>
          </cell>
          <cell r="K1654" t="str">
            <v>IVA</v>
          </cell>
          <cell r="L1654">
            <v>33723</v>
          </cell>
        </row>
        <row r="1655">
          <cell r="D1655">
            <v>79162979</v>
          </cell>
          <cell r="E1655" t="str">
            <v>JULIO CESAR REDONDO NIÑO</v>
          </cell>
          <cell r="F1655" t="str">
            <v>OFICIAL</v>
          </cell>
          <cell r="G1655" t="str">
            <v>TRABAJADOR OFICIAL</v>
          </cell>
          <cell r="H1655" t="str">
            <v>T.O.</v>
          </cell>
          <cell r="I1655" t="str">
            <v>OPERARIO DE SERVICIOS GENERALES (CAMILLERO)</v>
          </cell>
          <cell r="J1655">
            <v>5110</v>
          </cell>
          <cell r="K1655" t="str">
            <v>IVA</v>
          </cell>
          <cell r="L1655">
            <v>31967</v>
          </cell>
        </row>
        <row r="1656">
          <cell r="D1656">
            <v>79908261</v>
          </cell>
          <cell r="E1656" t="str">
            <v>JUAN CARLOS BERNAL VELASQUEZ</v>
          </cell>
          <cell r="F1656" t="str">
            <v>OFICIAL</v>
          </cell>
          <cell r="G1656" t="str">
            <v>TRABAJADOR OFICIAL</v>
          </cell>
          <cell r="H1656" t="str">
            <v>T.O.</v>
          </cell>
          <cell r="I1656" t="str">
            <v>AUXILIAR DE MANTENIMIENTO</v>
          </cell>
          <cell r="J1656">
            <v>5110</v>
          </cell>
          <cell r="K1656" t="str">
            <v>IVA</v>
          </cell>
          <cell r="L1656">
            <v>38225</v>
          </cell>
        </row>
        <row r="1657">
          <cell r="D1657">
            <v>80366212</v>
          </cell>
          <cell r="E1657" t="str">
            <v>CESAR AUGUSTO PACHECO SOLER</v>
          </cell>
          <cell r="F1657" t="str">
            <v>OFICIAL</v>
          </cell>
          <cell r="G1657" t="str">
            <v>TRABAJADOR OFICIAL</v>
          </cell>
          <cell r="H1657" t="str">
            <v>T.O.</v>
          </cell>
          <cell r="I1657" t="str">
            <v>OPERARIO DE SERVICIOS GENERALES (CAMILLERO)</v>
          </cell>
          <cell r="J1657">
            <v>5110</v>
          </cell>
          <cell r="K1657" t="str">
            <v>IVA</v>
          </cell>
          <cell r="L1657">
            <v>33646</v>
          </cell>
        </row>
        <row r="1658">
          <cell r="D1658">
            <v>2954233</v>
          </cell>
          <cell r="E1658" t="str">
            <v>MARIO FERNANDO ROMERO CASTRO</v>
          </cell>
          <cell r="F1658" t="str">
            <v>OFICIAL</v>
          </cell>
          <cell r="G1658" t="str">
            <v>TRABAJADOR OFICIAL</v>
          </cell>
          <cell r="H1658" t="str">
            <v>T.O.</v>
          </cell>
          <cell r="I1658" t="str">
            <v>OPERARIO DE SERVICIOS GENERALES (CAMILLERO)</v>
          </cell>
          <cell r="J1658">
            <v>5110</v>
          </cell>
          <cell r="K1658" t="str">
            <v>IVA</v>
          </cell>
          <cell r="L1658">
            <v>29999</v>
          </cell>
        </row>
        <row r="1659">
          <cell r="E1659" t="str">
            <v xml:space="preserve"> </v>
          </cell>
          <cell r="F1659" t="str">
            <v>OFICIAL</v>
          </cell>
          <cell r="G1659" t="str">
            <v>TRABAJADOR OFICIAL</v>
          </cell>
          <cell r="H1659" t="str">
            <v>V.D.</v>
          </cell>
          <cell r="I1659" t="str">
            <v>OPERARIO DE SERVICIOS GENERALES (CAMILLERO)</v>
          </cell>
          <cell r="J1659">
            <v>5110</v>
          </cell>
          <cell r="K1659" t="str">
            <v>IVA</v>
          </cell>
        </row>
        <row r="1660">
          <cell r="E1660" t="str">
            <v xml:space="preserve"> </v>
          </cell>
          <cell r="F1660" t="str">
            <v>OFICIAL</v>
          </cell>
          <cell r="G1660" t="str">
            <v>TRABAJADOR OFICIAL</v>
          </cell>
          <cell r="H1660" t="str">
            <v>V.D.</v>
          </cell>
          <cell r="I1660" t="str">
            <v>OPERARIO DE SERVICIOS GENERALES (CAMILLERO)</v>
          </cell>
          <cell r="J1660">
            <v>5110</v>
          </cell>
          <cell r="K1660" t="str">
            <v>IVA</v>
          </cell>
        </row>
        <row r="1661">
          <cell r="E1661" t="str">
            <v xml:space="preserve"> </v>
          </cell>
          <cell r="F1661" t="str">
            <v>OFICIAL</v>
          </cell>
          <cell r="G1661" t="str">
            <v>TRABAJADOR OFICIAL</v>
          </cell>
          <cell r="H1661" t="str">
            <v>V.D.</v>
          </cell>
          <cell r="I1661" t="str">
            <v>OPERARIO DE SERVICIOS GENERALES (CAMILLERO)</v>
          </cell>
          <cell r="J1661">
            <v>5110</v>
          </cell>
          <cell r="K1661" t="str">
            <v>IVA</v>
          </cell>
        </row>
        <row r="1662">
          <cell r="E1662" t="str">
            <v xml:space="preserve"> </v>
          </cell>
          <cell r="F1662" t="str">
            <v>OFICIAL</v>
          </cell>
          <cell r="G1662" t="str">
            <v>TRABAJADOR OFICIAL</v>
          </cell>
          <cell r="H1662" t="str">
            <v>V.D.</v>
          </cell>
          <cell r="I1662" t="str">
            <v>OPERARIO DE SERVICIOS GENERALES (CAMILLERO)</v>
          </cell>
          <cell r="J1662">
            <v>5110</v>
          </cell>
          <cell r="K1662" t="str">
            <v>IVA</v>
          </cell>
        </row>
        <row r="1663">
          <cell r="E1663" t="str">
            <v xml:space="preserve"> </v>
          </cell>
          <cell r="F1663" t="str">
            <v>OFICIAL</v>
          </cell>
          <cell r="G1663" t="str">
            <v>TRABAJADOR OFICIAL</v>
          </cell>
          <cell r="H1663" t="str">
            <v>V.D.</v>
          </cell>
          <cell r="I1663" t="str">
            <v>AUXILIAR DE MANTENIMIENTO</v>
          </cell>
          <cell r="J1663">
            <v>5110</v>
          </cell>
          <cell r="K1663" t="str">
            <v>IVA</v>
          </cell>
        </row>
        <row r="1664">
          <cell r="D1664">
            <v>88276841</v>
          </cell>
          <cell r="E1664" t="str">
            <v>RAUL ANGARITA AREVALO</v>
          </cell>
          <cell r="F1664" t="str">
            <v>OFICIAL</v>
          </cell>
          <cell r="G1664" t="str">
            <v>TRABAJADOR OFICIAL</v>
          </cell>
          <cell r="H1664" t="str">
            <v>T.O.</v>
          </cell>
          <cell r="I1664" t="str">
            <v>AUXILIAR DE MANTENIMIENTO</v>
          </cell>
          <cell r="J1664">
            <v>5110</v>
          </cell>
          <cell r="K1664" t="str">
            <v>IVA</v>
          </cell>
          <cell r="L1664">
            <v>40120</v>
          </cell>
        </row>
        <row r="1665">
          <cell r="D1665">
            <v>19434502</v>
          </cell>
          <cell r="E1665" t="str">
            <v>PEDRO NEL CARO BUITRAGO</v>
          </cell>
          <cell r="F1665" t="str">
            <v>OFICIAL</v>
          </cell>
          <cell r="G1665" t="str">
            <v>TRABAJADOR OFICIAL</v>
          </cell>
          <cell r="H1665" t="str">
            <v>T.O.</v>
          </cell>
          <cell r="I1665" t="str">
            <v>AUXILIAR DE MANTENIMIENTO</v>
          </cell>
          <cell r="J1665">
            <v>5110</v>
          </cell>
          <cell r="K1665" t="str">
            <v>IVA</v>
          </cell>
          <cell r="L1665">
            <v>40695</v>
          </cell>
        </row>
        <row r="1666">
          <cell r="D1666">
            <v>79284056</v>
          </cell>
          <cell r="E1666" t="str">
            <v>CARLOS EDUARDO CIFUENTES AVELLANEDA</v>
          </cell>
          <cell r="F1666" t="str">
            <v>OFICIAL</v>
          </cell>
          <cell r="G1666" t="str">
            <v>TRABAJADOR OFICIAL</v>
          </cell>
          <cell r="H1666" t="str">
            <v>T.O.</v>
          </cell>
          <cell r="I1666" t="str">
            <v>AUXILIAR DE MANTENIMIENTO</v>
          </cell>
          <cell r="J1666">
            <v>5110</v>
          </cell>
          <cell r="K1666" t="str">
            <v>IVA</v>
          </cell>
          <cell r="L1666">
            <v>30504</v>
          </cell>
        </row>
        <row r="1667">
          <cell r="D1667">
            <v>19300607</v>
          </cell>
          <cell r="E1667" t="str">
            <v>MIGUEL ANTONIO JIMENEZ RINCON</v>
          </cell>
          <cell r="F1667" t="str">
            <v>OFICIAL</v>
          </cell>
          <cell r="G1667" t="str">
            <v>TRABAJADOR OFICIAL</v>
          </cell>
          <cell r="H1667" t="str">
            <v>T.O.</v>
          </cell>
          <cell r="I1667" t="str">
            <v>AUXILIAR DE MANTENIMIENTO</v>
          </cell>
          <cell r="J1667">
            <v>5110</v>
          </cell>
          <cell r="K1667" t="str">
            <v>IVA</v>
          </cell>
          <cell r="L1667">
            <v>40695</v>
          </cell>
        </row>
        <row r="1668">
          <cell r="D1668">
            <v>5618046</v>
          </cell>
          <cell r="E1668" t="str">
            <v>HERNANDO LOPEZ BADILLO</v>
          </cell>
          <cell r="F1668" t="str">
            <v>OFICIAL</v>
          </cell>
          <cell r="G1668" t="str">
            <v>TRABAJADOR OFICIAL</v>
          </cell>
          <cell r="H1668" t="str">
            <v>T.O.</v>
          </cell>
          <cell r="I1668" t="str">
            <v>AUXILIAR DE MANTENIMIENTO</v>
          </cell>
          <cell r="J1668">
            <v>5110</v>
          </cell>
          <cell r="K1668" t="str">
            <v>IVA</v>
          </cell>
          <cell r="L1668">
            <v>30552</v>
          </cell>
        </row>
        <row r="1669">
          <cell r="D1669">
            <v>12627133</v>
          </cell>
          <cell r="E1669" t="str">
            <v>CARLOS MORENO PADILLA</v>
          </cell>
          <cell r="F1669" t="str">
            <v>OFICIAL</v>
          </cell>
          <cell r="G1669" t="str">
            <v>TRABAJADOR OFICIAL</v>
          </cell>
          <cell r="H1669" t="str">
            <v>T.O.</v>
          </cell>
          <cell r="I1669" t="str">
            <v>AUXILIAR DE MANTENIMIENTO</v>
          </cell>
          <cell r="J1669">
            <v>5110</v>
          </cell>
          <cell r="K1669" t="str">
            <v>IVA</v>
          </cell>
          <cell r="L1669">
            <v>40695</v>
          </cell>
        </row>
        <row r="1670">
          <cell r="D1670">
            <v>79155032</v>
          </cell>
          <cell r="E1670" t="str">
            <v>JAVIER RODRIGO OSPINA TRUJILLO</v>
          </cell>
          <cell r="F1670" t="str">
            <v>OFICIAL</v>
          </cell>
          <cell r="G1670" t="str">
            <v>TRABAJADOR OFICIAL</v>
          </cell>
          <cell r="H1670" t="str">
            <v>T.O.</v>
          </cell>
          <cell r="I1670" t="str">
            <v>AUXILIAR DE MANTENIMIENTO</v>
          </cell>
          <cell r="J1670">
            <v>5110</v>
          </cell>
          <cell r="K1670" t="str">
            <v>IVA</v>
          </cell>
          <cell r="L1670">
            <v>30629</v>
          </cell>
        </row>
        <row r="1671">
          <cell r="D1671">
            <v>19312578</v>
          </cell>
          <cell r="E1671" t="str">
            <v>WILLIAM PARRA ALZATE</v>
          </cell>
          <cell r="F1671" t="str">
            <v>OFICIAL</v>
          </cell>
          <cell r="G1671" t="str">
            <v>TRABAJADOR OFICIAL</v>
          </cell>
          <cell r="H1671" t="str">
            <v>T.O.</v>
          </cell>
          <cell r="I1671" t="str">
            <v>AUXILIAR DE MANTENIMIENTO</v>
          </cell>
          <cell r="J1671">
            <v>5110</v>
          </cell>
          <cell r="K1671" t="str">
            <v>IVA</v>
          </cell>
          <cell r="L1671">
            <v>40695</v>
          </cell>
        </row>
        <row r="1672">
          <cell r="D1672">
            <v>19325526</v>
          </cell>
          <cell r="E1672" t="str">
            <v>MARCO ANTONIO RAMIREZ LOPEZ</v>
          </cell>
          <cell r="F1672" t="str">
            <v>OFICIAL</v>
          </cell>
          <cell r="G1672" t="str">
            <v>TRABAJADOR OFICIAL</v>
          </cell>
          <cell r="H1672" t="str">
            <v>T.O.</v>
          </cell>
          <cell r="I1672" t="str">
            <v>AUXILIAR DE MANTENIMIENTO</v>
          </cell>
          <cell r="J1672">
            <v>5110</v>
          </cell>
          <cell r="K1672" t="str">
            <v>IVA</v>
          </cell>
          <cell r="L1672">
            <v>39874</v>
          </cell>
        </row>
        <row r="1673">
          <cell r="D1673">
            <v>79328269</v>
          </cell>
          <cell r="E1673" t="str">
            <v>LUIS GREGORIO RINCON AMAYA</v>
          </cell>
          <cell r="F1673" t="str">
            <v>OFICIAL</v>
          </cell>
          <cell r="G1673" t="str">
            <v>TRABAJADOR OFICIAL</v>
          </cell>
          <cell r="H1673" t="str">
            <v>T.O.</v>
          </cell>
          <cell r="I1673" t="str">
            <v>AUXILIAR DE MANTENIMIENTO</v>
          </cell>
          <cell r="J1673">
            <v>5110</v>
          </cell>
          <cell r="K1673" t="str">
            <v>IVA</v>
          </cell>
          <cell r="L1673">
            <v>32790</v>
          </cell>
        </row>
        <row r="1674">
          <cell r="D1674">
            <v>79157275</v>
          </cell>
          <cell r="E1674" t="str">
            <v>DARIO ANTONIO ROA RODRIGUEZ</v>
          </cell>
          <cell r="F1674" t="str">
            <v>OFICIAL</v>
          </cell>
          <cell r="G1674" t="str">
            <v>TRABAJADOR OFICIAL</v>
          </cell>
          <cell r="H1674" t="str">
            <v>T.O.</v>
          </cell>
          <cell r="I1674" t="str">
            <v>AUXILIAR DE MANTENIMIENTO</v>
          </cell>
          <cell r="J1674">
            <v>5110</v>
          </cell>
          <cell r="K1674" t="str">
            <v>IVA</v>
          </cell>
          <cell r="L1674">
            <v>30418</v>
          </cell>
        </row>
        <row r="1675">
          <cell r="D1675">
            <v>79310508</v>
          </cell>
          <cell r="E1675" t="str">
            <v>FERNANDO DE JESUS RODRIGUEZ MAYORGA</v>
          </cell>
          <cell r="F1675" t="str">
            <v>OFICIAL</v>
          </cell>
          <cell r="G1675" t="str">
            <v>TRABAJADOR OFICIAL</v>
          </cell>
          <cell r="H1675" t="str">
            <v>T.O.</v>
          </cell>
          <cell r="I1675" t="str">
            <v>AUXILIAR DE MANTENIMIENTO</v>
          </cell>
          <cell r="J1675">
            <v>5110</v>
          </cell>
          <cell r="K1675" t="str">
            <v>IVA</v>
          </cell>
          <cell r="L1675">
            <v>40695</v>
          </cell>
        </row>
        <row r="1676">
          <cell r="D1676">
            <v>79151850</v>
          </cell>
          <cell r="E1676" t="str">
            <v>JOSE DIONICIO ROMERO CIFUENTES</v>
          </cell>
          <cell r="F1676" t="str">
            <v>OFICIAL</v>
          </cell>
          <cell r="G1676" t="str">
            <v>TRABAJADOR OFICIAL</v>
          </cell>
          <cell r="H1676" t="str">
            <v>T.O.</v>
          </cell>
          <cell r="I1676" t="str">
            <v>AUXILIAR DE MANTENIMIENTO</v>
          </cell>
          <cell r="J1676">
            <v>5110</v>
          </cell>
          <cell r="K1676" t="str">
            <v>IVA</v>
          </cell>
          <cell r="L1676">
            <v>40120</v>
          </cell>
        </row>
        <row r="1677">
          <cell r="D1677">
            <v>19439769</v>
          </cell>
          <cell r="E1677" t="str">
            <v>JOSE LIBARDO ROMERO GARZON</v>
          </cell>
          <cell r="F1677" t="str">
            <v>OFICIAL</v>
          </cell>
          <cell r="G1677" t="str">
            <v>TRABAJADOR OFICIAL</v>
          </cell>
          <cell r="H1677" t="str">
            <v>T.O.</v>
          </cell>
          <cell r="I1677" t="str">
            <v>AUXILIAR DE MANTENIMIENTO</v>
          </cell>
          <cell r="J1677">
            <v>5110</v>
          </cell>
          <cell r="K1677" t="str">
            <v>IVA</v>
          </cell>
          <cell r="L1677">
            <v>30721</v>
          </cell>
        </row>
        <row r="1678">
          <cell r="D1678">
            <v>79279812</v>
          </cell>
          <cell r="E1678" t="str">
            <v>FABIO SANTIAGO CALDERON</v>
          </cell>
          <cell r="F1678" t="str">
            <v>OFICIAL</v>
          </cell>
          <cell r="G1678" t="str">
            <v>TRABAJADOR OFICIAL</v>
          </cell>
          <cell r="H1678" t="str">
            <v>T.O.</v>
          </cell>
          <cell r="I1678" t="str">
            <v>AUXILIAR DE MANTENIMIENTO</v>
          </cell>
          <cell r="J1678">
            <v>5110</v>
          </cell>
          <cell r="K1678" t="str">
            <v>IVA</v>
          </cell>
          <cell r="L1678">
            <v>40695</v>
          </cell>
        </row>
        <row r="1679">
          <cell r="D1679">
            <v>5668179</v>
          </cell>
          <cell r="E1679" t="str">
            <v>JULIO TAVERA MEJIA</v>
          </cell>
          <cell r="F1679" t="str">
            <v>OFICIAL</v>
          </cell>
          <cell r="G1679" t="str">
            <v>TRABAJADOR OFICIAL</v>
          </cell>
          <cell r="H1679" t="str">
            <v>T.O.</v>
          </cell>
          <cell r="I1679" t="str">
            <v>AUXILIAR DE MANTENIMIENTO</v>
          </cell>
          <cell r="J1679">
            <v>5110</v>
          </cell>
          <cell r="K1679" t="str">
            <v>IVA</v>
          </cell>
          <cell r="L1679">
            <v>30414</v>
          </cell>
        </row>
        <row r="1680">
          <cell r="D1680">
            <v>19354223</v>
          </cell>
          <cell r="E1680" t="str">
            <v>JORGE ELIECER VELANDIA VARGAS</v>
          </cell>
          <cell r="F1680" t="str">
            <v>OFICIAL</v>
          </cell>
          <cell r="G1680" t="str">
            <v>TRABAJADOR OFICIAL</v>
          </cell>
          <cell r="H1680" t="str">
            <v>T.O.</v>
          </cell>
          <cell r="I1680" t="str">
            <v>AUXILIAR DE MANTENIMIENTO</v>
          </cell>
          <cell r="J1680">
            <v>5110</v>
          </cell>
          <cell r="K1680" t="str">
            <v>IVA</v>
          </cell>
          <cell r="L1680">
            <v>30433</v>
          </cell>
        </row>
        <row r="1681">
          <cell r="D1681">
            <v>80083204</v>
          </cell>
          <cell r="E1681" t="str">
            <v>OSCAR LEONARDO VILLAMIL CASTRO</v>
          </cell>
          <cell r="F1681" t="str">
            <v>OFICIAL</v>
          </cell>
          <cell r="G1681" t="str">
            <v>TRABAJADOR OFICIAL</v>
          </cell>
          <cell r="H1681" t="str">
            <v>T.O.</v>
          </cell>
          <cell r="I1681" t="str">
            <v>AUXILIAR DE MANTENIMIENTO</v>
          </cell>
          <cell r="J1681">
            <v>5110</v>
          </cell>
          <cell r="K1681" t="str">
            <v>IVA</v>
          </cell>
          <cell r="L1681">
            <v>39295</v>
          </cell>
        </row>
        <row r="1682">
          <cell r="E1682" t="str">
            <v xml:space="preserve"> </v>
          </cell>
          <cell r="F1682" t="str">
            <v>OFICIAL</v>
          </cell>
          <cell r="G1682" t="str">
            <v>TRABAJADOR OFICIAL</v>
          </cell>
          <cell r="H1682" t="str">
            <v>V.D.</v>
          </cell>
          <cell r="I1682" t="str">
            <v>AUXILIAR DE MANTENIMIENTO</v>
          </cell>
          <cell r="J1682">
            <v>5110</v>
          </cell>
          <cell r="K1682" t="str">
            <v>IVA</v>
          </cell>
        </row>
        <row r="1683">
          <cell r="E1683" t="str">
            <v xml:space="preserve"> </v>
          </cell>
          <cell r="F1683" t="str">
            <v>OFICIAL</v>
          </cell>
          <cell r="G1683" t="str">
            <v>TRABAJADOR OFICIAL</v>
          </cell>
          <cell r="H1683" t="str">
            <v>V.D.</v>
          </cell>
          <cell r="I1683" t="str">
            <v>AUXILIAR DE MANTENIMIENTO</v>
          </cell>
          <cell r="J1683">
            <v>5110</v>
          </cell>
          <cell r="K1683" t="str">
            <v>IVA</v>
          </cell>
        </row>
        <row r="1684">
          <cell r="E1684" t="str">
            <v xml:space="preserve"> </v>
          </cell>
          <cell r="F1684" t="str">
            <v>OFICIAL</v>
          </cell>
          <cell r="G1684" t="str">
            <v>TRABAJADOR OFICIAL</v>
          </cell>
          <cell r="H1684" t="str">
            <v>V.D.</v>
          </cell>
          <cell r="I1684" t="str">
            <v>AUXILIAR DE MANTENIMIENTO</v>
          </cell>
          <cell r="J1684">
            <v>5110</v>
          </cell>
          <cell r="K1684" t="str">
            <v>IVA</v>
          </cell>
        </row>
        <row r="1685">
          <cell r="E1685" t="str">
            <v xml:space="preserve"> </v>
          </cell>
          <cell r="F1685" t="str">
            <v>OFICIAL</v>
          </cell>
          <cell r="G1685" t="str">
            <v>TRABAJADOR OFICIAL</v>
          </cell>
          <cell r="H1685" t="str">
            <v>V.D.</v>
          </cell>
          <cell r="I1685" t="str">
            <v>AUXILIAR DE MANTENIMIENTO</v>
          </cell>
          <cell r="J1685">
            <v>5110</v>
          </cell>
          <cell r="K1685" t="str">
            <v>IVA</v>
          </cell>
        </row>
        <row r="1686">
          <cell r="D1686">
            <v>52233530</v>
          </cell>
          <cell r="E1686" t="str">
            <v>SANDRA PATRICIA RODRIGUEZ RUBIO</v>
          </cell>
          <cell r="F1686" t="str">
            <v>OFICIAL</v>
          </cell>
          <cell r="G1686" t="str">
            <v>TRABAJADOR OFICIAL</v>
          </cell>
          <cell r="H1686" t="str">
            <v>T.O.</v>
          </cell>
          <cell r="I1686" t="str">
            <v>OPERARIO SERVICIOS GENERALES</v>
          </cell>
          <cell r="J1686">
            <v>5150</v>
          </cell>
          <cell r="K1686" t="str">
            <v>IIIA</v>
          </cell>
          <cell r="L1686">
            <v>38222</v>
          </cell>
        </row>
        <row r="1687">
          <cell r="D1687">
            <v>20688120</v>
          </cell>
          <cell r="E1687" t="str">
            <v>LUZ MERY ORTEGON LOZANO</v>
          </cell>
          <cell r="F1687" t="str">
            <v>OFICIAL</v>
          </cell>
          <cell r="G1687" t="str">
            <v>TRABAJADOR OFICIAL</v>
          </cell>
          <cell r="H1687" t="str">
            <v>T.O.</v>
          </cell>
          <cell r="I1687" t="str">
            <v>OPERARIO SERVICIOS GENERALES</v>
          </cell>
          <cell r="J1687">
            <v>5150</v>
          </cell>
          <cell r="K1687" t="str">
            <v>IIIA</v>
          </cell>
          <cell r="L1687">
            <v>38229</v>
          </cell>
        </row>
        <row r="1688">
          <cell r="D1688">
            <v>39652153</v>
          </cell>
          <cell r="E1688" t="str">
            <v>ROSALBA IBAÑEZ HERNANDEZ</v>
          </cell>
          <cell r="F1688" t="str">
            <v>OFICIAL</v>
          </cell>
          <cell r="G1688" t="str">
            <v>TRABAJADOR OFICIAL</v>
          </cell>
          <cell r="H1688" t="str">
            <v>T.O.</v>
          </cell>
          <cell r="I1688" t="str">
            <v>OPERARIO SERVICIOS GENERALES</v>
          </cell>
          <cell r="J1688">
            <v>5150</v>
          </cell>
          <cell r="K1688" t="str">
            <v>IIIA</v>
          </cell>
          <cell r="L1688">
            <v>38229</v>
          </cell>
        </row>
        <row r="1689">
          <cell r="D1689">
            <v>39756923</v>
          </cell>
          <cell r="E1689" t="str">
            <v>FELISA VIAFARA RIVAS</v>
          </cell>
          <cell r="F1689" t="str">
            <v>OFICIAL</v>
          </cell>
          <cell r="G1689" t="str">
            <v>TRABAJADOR OFICIAL</v>
          </cell>
          <cell r="H1689" t="str">
            <v>T.O.</v>
          </cell>
          <cell r="I1689" t="str">
            <v>OPERARIO SERVICIOS GENERALES</v>
          </cell>
          <cell r="J1689">
            <v>5150</v>
          </cell>
          <cell r="K1689" t="str">
            <v>IIIA</v>
          </cell>
          <cell r="L1689">
            <v>33884</v>
          </cell>
        </row>
        <row r="1690">
          <cell r="D1690">
            <v>39529922</v>
          </cell>
          <cell r="E1690" t="str">
            <v>CLEMENTINA SACRISTAN MOSCOSO</v>
          </cell>
          <cell r="F1690" t="str">
            <v>OFICIAL</v>
          </cell>
          <cell r="G1690" t="str">
            <v>TRABAJADOR OFICIAL</v>
          </cell>
          <cell r="H1690" t="str">
            <v>T.O.</v>
          </cell>
          <cell r="I1690" t="str">
            <v>OPERARIO SERVICIOS GENERALES</v>
          </cell>
          <cell r="J1690">
            <v>5150</v>
          </cell>
          <cell r="K1690" t="str">
            <v>IIIA</v>
          </cell>
          <cell r="L1690">
            <v>30781</v>
          </cell>
        </row>
        <row r="1691">
          <cell r="D1691">
            <v>35502811</v>
          </cell>
          <cell r="E1691" t="str">
            <v>ILSA ROMERO HERNANDEZ</v>
          </cell>
          <cell r="F1691" t="str">
            <v>OFICIAL</v>
          </cell>
          <cell r="G1691" t="str">
            <v>TRABAJADOR OFICIAL</v>
          </cell>
          <cell r="H1691" t="str">
            <v>T.O.</v>
          </cell>
          <cell r="I1691" t="str">
            <v>OPERARIO SERVICIOS GENERALES</v>
          </cell>
          <cell r="J1691">
            <v>5150</v>
          </cell>
          <cell r="K1691" t="str">
            <v>IIIA</v>
          </cell>
          <cell r="L1691">
            <v>30740</v>
          </cell>
        </row>
        <row r="1692">
          <cell r="E1692" t="str">
            <v xml:space="preserve"> </v>
          </cell>
          <cell r="F1692" t="str">
            <v>OFICIAL</v>
          </cell>
          <cell r="G1692" t="str">
            <v>TRABAJADOR OFICIAL</v>
          </cell>
          <cell r="H1692" t="str">
            <v>V.D.</v>
          </cell>
          <cell r="I1692" t="str">
            <v>OPERARIO SERVICIOS GENERALES</v>
          </cell>
          <cell r="J1692">
            <v>5150</v>
          </cell>
          <cell r="K1692" t="str">
            <v>IIIA</v>
          </cell>
        </row>
        <row r="1693">
          <cell r="E1693" t="str">
            <v xml:space="preserve"> </v>
          </cell>
          <cell r="F1693" t="str">
            <v>OFICIAL</v>
          </cell>
          <cell r="G1693" t="str">
            <v>TRABAJADOR OFICIAL</v>
          </cell>
          <cell r="H1693" t="str">
            <v>V.D.</v>
          </cell>
          <cell r="I1693" t="str">
            <v>OPERARIO SERVICIOS GENERALES</v>
          </cell>
          <cell r="J1693">
            <v>5150</v>
          </cell>
          <cell r="K1693" t="str">
            <v>IIIA</v>
          </cell>
        </row>
        <row r="1694">
          <cell r="E1694" t="str">
            <v xml:space="preserve"> </v>
          </cell>
          <cell r="F1694" t="str">
            <v>OFICIAL</v>
          </cell>
          <cell r="G1694" t="str">
            <v>TRABAJADOR OFICIAL</v>
          </cell>
          <cell r="H1694" t="str">
            <v>V.D.</v>
          </cell>
          <cell r="I1694" t="str">
            <v>OPERARIO SERVICIOS GENERALES</v>
          </cell>
          <cell r="J1694">
            <v>5150</v>
          </cell>
          <cell r="K1694" t="str">
            <v>IIIA</v>
          </cell>
        </row>
        <row r="1695">
          <cell r="E1695" t="str">
            <v xml:space="preserve"> </v>
          </cell>
          <cell r="F1695" t="str">
            <v>OFICIAL</v>
          </cell>
          <cell r="G1695" t="str">
            <v>TRABAJADOR OFICIAL</v>
          </cell>
          <cell r="H1695" t="str">
            <v>V.D.</v>
          </cell>
          <cell r="I1695" t="str">
            <v>OPERARIO SERVICIOS GENERALES</v>
          </cell>
          <cell r="J1695">
            <v>5150</v>
          </cell>
          <cell r="K1695" t="str">
            <v>IIIA</v>
          </cell>
        </row>
        <row r="1696">
          <cell r="E1696" t="str">
            <v xml:space="preserve"> </v>
          </cell>
          <cell r="F1696" t="str">
            <v>OFICIAL</v>
          </cell>
          <cell r="G1696" t="str">
            <v>TRABAJADOR OFICIAL</v>
          </cell>
          <cell r="H1696" t="str">
            <v>V.D.</v>
          </cell>
          <cell r="I1696" t="str">
            <v>OPERARIO SERVICIOS GENERALES</v>
          </cell>
          <cell r="J1696">
            <v>5150</v>
          </cell>
          <cell r="K1696" t="str">
            <v>IIIA</v>
          </cell>
        </row>
        <row r="1697">
          <cell r="E1697" t="str">
            <v xml:space="preserve"> </v>
          </cell>
          <cell r="F1697" t="str">
            <v>OFICIAL</v>
          </cell>
          <cell r="G1697" t="str">
            <v>TRABAJADOR OFICIAL</v>
          </cell>
          <cell r="H1697" t="str">
            <v>V.D.</v>
          </cell>
          <cell r="I1697" t="str">
            <v>OPERARIO SERVICIOS GENERALES</v>
          </cell>
          <cell r="J1697">
            <v>5150</v>
          </cell>
          <cell r="K1697" t="str">
            <v>IIIA</v>
          </cell>
        </row>
        <row r="1698">
          <cell r="E1698" t="str">
            <v xml:space="preserve"> </v>
          </cell>
          <cell r="F1698" t="str">
            <v>OFICIAL</v>
          </cell>
          <cell r="G1698" t="str">
            <v>TRABAJADOR OFICIAL</v>
          </cell>
          <cell r="H1698" t="str">
            <v>V.D.</v>
          </cell>
          <cell r="I1698" t="str">
            <v>OPERARIO SERVICIOS GENERALES</v>
          </cell>
          <cell r="J1698">
            <v>5150</v>
          </cell>
          <cell r="K1698" t="str">
            <v>IIIA</v>
          </cell>
        </row>
        <row r="1699">
          <cell r="E1699" t="str">
            <v xml:space="preserve"> </v>
          </cell>
          <cell r="F1699" t="str">
            <v>OFICIAL</v>
          </cell>
          <cell r="G1699" t="str">
            <v>TRABAJADOR OFICIAL</v>
          </cell>
          <cell r="H1699" t="str">
            <v>V.D.</v>
          </cell>
          <cell r="I1699" t="str">
            <v>OPERARIO SERVICIOS GENERALES</v>
          </cell>
          <cell r="J1699">
            <v>5150</v>
          </cell>
          <cell r="K1699" t="str">
            <v>IIIA</v>
          </cell>
        </row>
        <row r="1700">
          <cell r="E1700" t="str">
            <v xml:space="preserve"> </v>
          </cell>
          <cell r="F1700" t="str">
            <v>OFICIAL</v>
          </cell>
          <cell r="G1700" t="str">
            <v>TRABAJADOR OFICIAL</v>
          </cell>
          <cell r="H1700" t="str">
            <v>V.D.</v>
          </cell>
          <cell r="I1700" t="str">
            <v>OPERARIO SERVICIOS GENERALES</v>
          </cell>
          <cell r="J1700">
            <v>5150</v>
          </cell>
          <cell r="K1700" t="str">
            <v>IIIA</v>
          </cell>
        </row>
        <row r="1701">
          <cell r="E1701" t="str">
            <v xml:space="preserve"> </v>
          </cell>
          <cell r="F1701" t="str">
            <v>OFICIAL</v>
          </cell>
          <cell r="G1701" t="str">
            <v>TRABAJADOR OFICIAL</v>
          </cell>
          <cell r="H1701" t="str">
            <v>V.D.</v>
          </cell>
          <cell r="I1701" t="str">
            <v>OPERARIO SERVICIOS GENERALES</v>
          </cell>
          <cell r="J1701">
            <v>5150</v>
          </cell>
          <cell r="K1701" t="str">
            <v>IIIA</v>
          </cell>
        </row>
        <row r="1702">
          <cell r="E1702" t="str">
            <v xml:space="preserve"> </v>
          </cell>
          <cell r="F1702" t="str">
            <v>OFICIAL</v>
          </cell>
          <cell r="G1702" t="str">
            <v>TRABAJADOR OFICIAL</v>
          </cell>
          <cell r="H1702" t="str">
            <v>V.D.</v>
          </cell>
          <cell r="I1702" t="str">
            <v>OPERARIO SERVICIOS GENERALES</v>
          </cell>
          <cell r="J1702">
            <v>5150</v>
          </cell>
          <cell r="K1702" t="str">
            <v>IIIA</v>
          </cell>
        </row>
        <row r="1703">
          <cell r="E1703" t="str">
            <v xml:space="preserve"> </v>
          </cell>
          <cell r="F1703" t="str">
            <v>OFICIAL</v>
          </cell>
          <cell r="G1703" t="str">
            <v>TRABAJADOR OFICIAL</v>
          </cell>
          <cell r="H1703" t="str">
            <v>V.D.</v>
          </cell>
          <cell r="I1703" t="str">
            <v>OPERARIO SERVICIOS GENERALES</v>
          </cell>
          <cell r="J1703">
            <v>5150</v>
          </cell>
          <cell r="K1703" t="str">
            <v>IIIA</v>
          </cell>
        </row>
        <row r="1704">
          <cell r="D1704">
            <v>51728825</v>
          </cell>
          <cell r="E1704" t="str">
            <v>MARIA ASENCION CORTES RODRIGUEZ</v>
          </cell>
          <cell r="F1704" t="str">
            <v>OFICIAL</v>
          </cell>
          <cell r="G1704" t="str">
            <v>TRABAJADOR OFICIAL</v>
          </cell>
          <cell r="H1704" t="str">
            <v>T.O.</v>
          </cell>
          <cell r="I1704" t="str">
            <v>OPERARIO SERVICIOS GENERALES</v>
          </cell>
          <cell r="J1704">
            <v>5150</v>
          </cell>
          <cell r="K1704" t="str">
            <v>IIIA</v>
          </cell>
          <cell r="L1704">
            <v>32618</v>
          </cell>
        </row>
        <row r="1705">
          <cell r="D1705">
            <v>41762479</v>
          </cell>
          <cell r="E1705" t="str">
            <v>MARIA ANA MONGUA ESPINOSA</v>
          </cell>
          <cell r="F1705" t="str">
            <v>OFICIAL</v>
          </cell>
          <cell r="G1705" t="str">
            <v>TRABAJADOR OFICIAL</v>
          </cell>
          <cell r="H1705" t="str">
            <v>T.O.</v>
          </cell>
          <cell r="I1705" t="str">
            <v>OPERARIO SERVICIOS GENERALES</v>
          </cell>
          <cell r="J1705">
            <v>5150</v>
          </cell>
          <cell r="K1705" t="str">
            <v>IIIA</v>
          </cell>
          <cell r="L1705">
            <v>30652</v>
          </cell>
        </row>
        <row r="1706">
          <cell r="F1706" t="str">
            <v>OFICIAL</v>
          </cell>
          <cell r="G1706" t="str">
            <v>TRABAJADOR OFICIAL</v>
          </cell>
          <cell r="H1706" t="str">
            <v>V.D.</v>
          </cell>
          <cell r="I1706" t="str">
            <v>OPERARIO SERVICIOS GENERALES</v>
          </cell>
          <cell r="J1706">
            <v>5150</v>
          </cell>
          <cell r="K1706" t="str">
            <v>IIIA</v>
          </cell>
        </row>
        <row r="1707">
          <cell r="E1707" t="str">
            <v xml:space="preserve"> </v>
          </cell>
          <cell r="F1707" t="str">
            <v>OFICIAL</v>
          </cell>
          <cell r="G1707" t="str">
            <v>TRABAJADOR OFICIAL</v>
          </cell>
          <cell r="H1707" t="str">
            <v>V.D.</v>
          </cell>
          <cell r="I1707" t="str">
            <v>OPERARIO SERVICIOS GENERALES</v>
          </cell>
          <cell r="J1707">
            <v>5150</v>
          </cell>
          <cell r="K1707" t="str">
            <v>IIIA</v>
          </cell>
        </row>
        <row r="1708">
          <cell r="E1708" t="str">
            <v xml:space="preserve"> </v>
          </cell>
          <cell r="F1708" t="str">
            <v>OFICIAL</v>
          </cell>
          <cell r="G1708" t="str">
            <v>TRABAJADOR OFICIAL</v>
          </cell>
          <cell r="H1708" t="str">
            <v>V.D.</v>
          </cell>
          <cell r="I1708" t="str">
            <v>OPERARIO SERVICIOS GENERALES</v>
          </cell>
          <cell r="J1708">
            <v>5150</v>
          </cell>
          <cell r="K1708" t="str">
            <v>IIIA</v>
          </cell>
        </row>
        <row r="1709">
          <cell r="E1709" t="str">
            <v xml:space="preserve"> </v>
          </cell>
          <cell r="F1709" t="str">
            <v>OFICIAL</v>
          </cell>
          <cell r="G1709" t="str">
            <v>TRABAJADOR OFICIAL</v>
          </cell>
          <cell r="H1709" t="str">
            <v>V.D.</v>
          </cell>
          <cell r="I1709" t="str">
            <v>OPERARIO SERVICIOS GENERALES</v>
          </cell>
          <cell r="J1709">
            <v>5150</v>
          </cell>
          <cell r="K1709" t="str">
            <v>IIIA</v>
          </cell>
        </row>
        <row r="1710">
          <cell r="E1710" t="str">
            <v xml:space="preserve"> </v>
          </cell>
          <cell r="F1710" t="str">
            <v>OFICIAL</v>
          </cell>
          <cell r="G1710" t="str">
            <v>TRABAJADOR OFICIAL</v>
          </cell>
          <cell r="H1710" t="str">
            <v>V.D.</v>
          </cell>
          <cell r="I1710" t="str">
            <v>OPERARIO SERVICIOS GENERALES</v>
          </cell>
          <cell r="J1710">
            <v>5150</v>
          </cell>
          <cell r="K1710" t="str">
            <v>IIIA</v>
          </cell>
        </row>
        <row r="1711">
          <cell r="E1711" t="str">
            <v xml:space="preserve"> </v>
          </cell>
          <cell r="F1711" t="str">
            <v>OFICIAL</v>
          </cell>
          <cell r="G1711" t="str">
            <v>TRABAJADOR OFICIAL</v>
          </cell>
          <cell r="H1711" t="str">
            <v>V.D.</v>
          </cell>
          <cell r="I1711" t="str">
            <v>OPERARIO SERVICIOS GENERALES</v>
          </cell>
          <cell r="J1711">
            <v>5150</v>
          </cell>
          <cell r="K1711" t="str">
            <v>IIIA</v>
          </cell>
        </row>
        <row r="1712">
          <cell r="E1712" t="str">
            <v xml:space="preserve"> </v>
          </cell>
          <cell r="F1712" t="str">
            <v>OFICIAL</v>
          </cell>
          <cell r="G1712" t="str">
            <v>TRABAJADOR OFICIAL</v>
          </cell>
          <cell r="H1712" t="str">
            <v>V.D.</v>
          </cell>
          <cell r="I1712" t="str">
            <v>OPERARIO SERVICIOS GENERALES</v>
          </cell>
          <cell r="J1712">
            <v>5150</v>
          </cell>
          <cell r="K1712" t="str">
            <v>IIIA</v>
          </cell>
        </row>
        <row r="1713">
          <cell r="E1713" t="str">
            <v xml:space="preserve"> </v>
          </cell>
          <cell r="F1713" t="str">
            <v>OFICIAL</v>
          </cell>
          <cell r="G1713" t="str">
            <v>TRABAJADOR OFICIAL</v>
          </cell>
          <cell r="H1713" t="str">
            <v>V.D.</v>
          </cell>
          <cell r="I1713" t="str">
            <v>OPERARIO SERVICIOS GENERALES</v>
          </cell>
          <cell r="J1713">
            <v>5150</v>
          </cell>
          <cell r="K1713" t="str">
            <v>IIIA</v>
          </cell>
        </row>
        <row r="1714">
          <cell r="E1714" t="str">
            <v xml:space="preserve"> </v>
          </cell>
          <cell r="F1714" t="str">
            <v>OFICIAL</v>
          </cell>
          <cell r="G1714" t="str">
            <v>TRABAJADOR OFICIAL</v>
          </cell>
          <cell r="H1714" t="str">
            <v>V.D.</v>
          </cell>
          <cell r="I1714" t="str">
            <v>OPERARIO SERVICIOS GENERALES</v>
          </cell>
          <cell r="J1714">
            <v>5150</v>
          </cell>
          <cell r="K1714" t="str">
            <v>IIIA</v>
          </cell>
        </row>
        <row r="1715">
          <cell r="E1715" t="str">
            <v xml:space="preserve"> </v>
          </cell>
          <cell r="F1715" t="str">
            <v>OFICIAL</v>
          </cell>
          <cell r="G1715" t="str">
            <v>TRABAJADOR OFICIAL</v>
          </cell>
          <cell r="H1715" t="str">
            <v>V.D.</v>
          </cell>
          <cell r="I1715" t="str">
            <v>OPERARIO SERVICIOS GENERALES</v>
          </cell>
          <cell r="J1715">
            <v>5150</v>
          </cell>
          <cell r="K1715" t="str">
            <v>IIIA</v>
          </cell>
        </row>
        <row r="1716">
          <cell r="E1716" t="str">
            <v xml:space="preserve"> </v>
          </cell>
          <cell r="F1716" t="str">
            <v>OFICIAL</v>
          </cell>
          <cell r="G1716" t="str">
            <v>TRABAJADOR OFICIAL</v>
          </cell>
          <cell r="H1716" t="str">
            <v>V.D.</v>
          </cell>
          <cell r="I1716" t="str">
            <v>OPERARIO SERVICIOS GENERALES</v>
          </cell>
          <cell r="J1716">
            <v>5150</v>
          </cell>
          <cell r="K1716" t="str">
            <v>IIIA</v>
          </cell>
        </row>
        <row r="1717">
          <cell r="F1717" t="str">
            <v>OFICIAL</v>
          </cell>
          <cell r="G1717" t="str">
            <v>TRABAJADOR OFICIAL</v>
          </cell>
          <cell r="H1717" t="str">
            <v>V.D.</v>
          </cell>
          <cell r="I1717" t="str">
            <v>OPERARIO SERVICIOS GENERALES</v>
          </cell>
          <cell r="J1717">
            <v>5150</v>
          </cell>
          <cell r="K1717" t="str">
            <v>IIIA</v>
          </cell>
        </row>
        <row r="1718">
          <cell r="D1718">
            <v>24098642</v>
          </cell>
          <cell r="E1718" t="str">
            <v>LIGIA INES DURAN TORRES</v>
          </cell>
          <cell r="F1718" t="str">
            <v>OFICIAL</v>
          </cell>
          <cell r="G1718" t="str">
            <v>TRABAJADOR OFICIAL</v>
          </cell>
          <cell r="H1718" t="str">
            <v>T.O.</v>
          </cell>
          <cell r="I1718" t="str">
            <v>OPERARIO SERVICIOS GENERALES</v>
          </cell>
          <cell r="J1718">
            <v>5150</v>
          </cell>
          <cell r="K1718" t="str">
            <v>IIIA</v>
          </cell>
          <cell r="L1718">
            <v>30895</v>
          </cell>
        </row>
        <row r="1719">
          <cell r="D1719">
            <v>35499445</v>
          </cell>
          <cell r="E1719" t="str">
            <v>NYDIA ESPERANZA FORERO BELTRAN</v>
          </cell>
          <cell r="F1719" t="str">
            <v>OFICIAL</v>
          </cell>
          <cell r="G1719" t="str">
            <v>TRABAJADOR OFICIAL</v>
          </cell>
          <cell r="H1719" t="str">
            <v>T.O.</v>
          </cell>
          <cell r="I1719" t="str">
            <v>OPERARIO SERVICIOS GENERALES</v>
          </cell>
          <cell r="J1719">
            <v>5150</v>
          </cell>
          <cell r="K1719" t="str">
            <v>IIIA</v>
          </cell>
          <cell r="L1719">
            <v>30160</v>
          </cell>
        </row>
        <row r="1720">
          <cell r="D1720">
            <v>23366384</v>
          </cell>
          <cell r="E1720" t="str">
            <v>CELMIRA PEÑA PEREIRA</v>
          </cell>
          <cell r="F1720" t="str">
            <v>OFICIAL</v>
          </cell>
          <cell r="G1720" t="str">
            <v>TRABAJADOR OFICIAL</v>
          </cell>
          <cell r="H1720" t="str">
            <v>T.O.</v>
          </cell>
          <cell r="I1720" t="str">
            <v>OPERARIO SERVICIOS GENERALES</v>
          </cell>
          <cell r="J1720">
            <v>5150</v>
          </cell>
          <cell r="K1720" t="str">
            <v>IIIA</v>
          </cell>
          <cell r="L1720">
            <v>32633</v>
          </cell>
        </row>
        <row r="1721">
          <cell r="D1721">
            <v>35465511</v>
          </cell>
          <cell r="E1721" t="str">
            <v>TERESA PEREZ GARZON</v>
          </cell>
          <cell r="F1721" t="str">
            <v>OFICIAL</v>
          </cell>
          <cell r="G1721" t="str">
            <v>TRABAJADOR OFICIAL</v>
          </cell>
          <cell r="H1721" t="str">
            <v>T.O.</v>
          </cell>
          <cell r="I1721" t="str">
            <v>OPERARIO SERVICIOS GENERALES</v>
          </cell>
          <cell r="J1721">
            <v>5150</v>
          </cell>
          <cell r="K1721" t="str">
            <v>IIIA</v>
          </cell>
          <cell r="L1721">
            <v>30700</v>
          </cell>
        </row>
        <row r="1722">
          <cell r="D1722">
            <v>51670015</v>
          </cell>
          <cell r="E1722" t="str">
            <v>LUZ MARINA SOSSA CASTILLO</v>
          </cell>
          <cell r="F1722" t="str">
            <v>OFICIAL</v>
          </cell>
          <cell r="G1722" t="str">
            <v>TRABAJADOR OFICIAL</v>
          </cell>
          <cell r="H1722" t="str">
            <v>T.O.</v>
          </cell>
          <cell r="I1722" t="str">
            <v>OPERARIO SERVICIOS GENERALES</v>
          </cell>
          <cell r="J1722">
            <v>5150</v>
          </cell>
          <cell r="K1722" t="str">
            <v>IIIA</v>
          </cell>
          <cell r="L1722">
            <v>30853</v>
          </cell>
        </row>
        <row r="1723">
          <cell r="E1723" t="str">
            <v xml:space="preserve"> </v>
          </cell>
          <cell r="F1723" t="str">
            <v>OFICIAL</v>
          </cell>
          <cell r="G1723" t="str">
            <v>TRABAJADOR OFICIAL</v>
          </cell>
          <cell r="H1723" t="str">
            <v>V.D.</v>
          </cell>
          <cell r="I1723" t="str">
            <v>OPERARIO SERVICIOS GENERALES</v>
          </cell>
          <cell r="J1723">
            <v>5150</v>
          </cell>
          <cell r="K1723" t="str">
            <v>IIIA</v>
          </cell>
        </row>
        <row r="1724">
          <cell r="E1724" t="str">
            <v xml:space="preserve"> </v>
          </cell>
          <cell r="F1724" t="str">
            <v>OFICIAL</v>
          </cell>
          <cell r="G1724" t="str">
            <v>TRABAJADOR OFICIAL</v>
          </cell>
          <cell r="H1724" t="str">
            <v>V.D.</v>
          </cell>
          <cell r="I1724" t="str">
            <v>OPERARIO SERVICIOS GENERALES</v>
          </cell>
          <cell r="J1724">
            <v>5150</v>
          </cell>
          <cell r="K1724" t="str">
            <v>IIIA</v>
          </cell>
        </row>
        <row r="1725">
          <cell r="E1725" t="str">
            <v xml:space="preserve"> </v>
          </cell>
          <cell r="F1725" t="str">
            <v>OFICIAL</v>
          </cell>
          <cell r="G1725" t="str">
            <v>TRABAJADOR OFICIAL</v>
          </cell>
          <cell r="H1725" t="str">
            <v>V.D.</v>
          </cell>
          <cell r="I1725" t="str">
            <v>OPERARIO SERVICIOS GENERALES</v>
          </cell>
          <cell r="J1725">
            <v>5150</v>
          </cell>
          <cell r="K1725" t="str">
            <v>IIIA</v>
          </cell>
        </row>
        <row r="1726">
          <cell r="E1726" t="str">
            <v xml:space="preserve"> </v>
          </cell>
          <cell r="F1726" t="str">
            <v>OFICIAL</v>
          </cell>
          <cell r="G1726" t="str">
            <v>TRABAJADOR OFICIAL</v>
          </cell>
          <cell r="H1726" t="str">
            <v>V.D.</v>
          </cell>
          <cell r="I1726" t="str">
            <v>OPERARIO SERVICIOS GENERALES</v>
          </cell>
          <cell r="J1726">
            <v>5150</v>
          </cell>
          <cell r="K1726" t="str">
            <v>IIIA</v>
          </cell>
        </row>
        <row r="1727">
          <cell r="E1727" t="str">
            <v xml:space="preserve"> </v>
          </cell>
          <cell r="F1727" t="str">
            <v>OFICIAL</v>
          </cell>
          <cell r="G1727" t="str">
            <v>TRABAJADOR OFICIAL</v>
          </cell>
          <cell r="H1727" t="str">
            <v>V.D.</v>
          </cell>
          <cell r="I1727" t="str">
            <v>OPERARIO SERVICIOS GENERALES</v>
          </cell>
          <cell r="J1727">
            <v>5150</v>
          </cell>
          <cell r="K1727" t="str">
            <v>IIIA</v>
          </cell>
        </row>
        <row r="1728">
          <cell r="E1728" t="str">
            <v xml:space="preserve"> </v>
          </cell>
          <cell r="F1728" t="str">
            <v>OFICIAL</v>
          </cell>
          <cell r="G1728" t="str">
            <v>TRABAJADOR OFICIAL</v>
          </cell>
          <cell r="H1728" t="str">
            <v>V.D.</v>
          </cell>
          <cell r="I1728" t="str">
            <v>OPERARIO SERVICIOS GENERALES</v>
          </cell>
          <cell r="J1728">
            <v>5150</v>
          </cell>
          <cell r="K1728" t="str">
            <v>IIIA</v>
          </cell>
        </row>
        <row r="1729">
          <cell r="E1729" t="str">
            <v xml:space="preserve"> </v>
          </cell>
          <cell r="F1729" t="str">
            <v>OFICIAL</v>
          </cell>
          <cell r="G1729" t="str">
            <v>TRABAJADOR OFICIAL</v>
          </cell>
          <cell r="H1729" t="str">
            <v>V.D.</v>
          </cell>
          <cell r="I1729" t="str">
            <v>OPERARIO SERVICIOS GENERALES</v>
          </cell>
          <cell r="J1729">
            <v>5150</v>
          </cell>
          <cell r="K1729" t="str">
            <v>IIIA</v>
          </cell>
        </row>
        <row r="1730">
          <cell r="E1730" t="str">
            <v xml:space="preserve"> </v>
          </cell>
          <cell r="F1730" t="str">
            <v>OFICIAL</v>
          </cell>
          <cell r="G1730" t="str">
            <v>TRABAJADOR OFICIAL</v>
          </cell>
          <cell r="H1730" t="str">
            <v>V.D.</v>
          </cell>
          <cell r="I1730" t="str">
            <v>OPERARIO SERVICIOS GENERALES</v>
          </cell>
          <cell r="J1730">
            <v>5150</v>
          </cell>
          <cell r="K1730" t="str">
            <v>IIIA</v>
          </cell>
        </row>
        <row r="1731">
          <cell r="E1731" t="str">
            <v xml:space="preserve"> </v>
          </cell>
          <cell r="F1731" t="str">
            <v>OFICIAL</v>
          </cell>
          <cell r="G1731" t="str">
            <v>TRABAJADOR OFICIAL</v>
          </cell>
          <cell r="H1731" t="str">
            <v>V.D.</v>
          </cell>
          <cell r="I1731" t="str">
            <v>OPERARIO SERVICIOS GENERALES</v>
          </cell>
          <cell r="J1731">
            <v>5150</v>
          </cell>
          <cell r="K1731" t="str">
            <v>IIIA</v>
          </cell>
        </row>
        <row r="1732">
          <cell r="E1732" t="str">
            <v xml:space="preserve"> </v>
          </cell>
          <cell r="F1732" t="str">
            <v>OFICIAL</v>
          </cell>
          <cell r="G1732" t="str">
            <v>TRABAJADOR OFICIAL</v>
          </cell>
          <cell r="H1732" t="str">
            <v>V.D.</v>
          </cell>
          <cell r="I1732" t="str">
            <v>OPERARIO SERVICIOS GENERALES</v>
          </cell>
          <cell r="J1732">
            <v>5150</v>
          </cell>
          <cell r="K1732" t="str">
            <v>IIIA</v>
          </cell>
        </row>
        <row r="1733">
          <cell r="E1733" t="str">
            <v xml:space="preserve"> </v>
          </cell>
          <cell r="F1733" t="str">
            <v>OFICIAL</v>
          </cell>
          <cell r="G1733" t="str">
            <v>TRABAJADOR OFICIAL</v>
          </cell>
          <cell r="H1733" t="str">
            <v>V.D.</v>
          </cell>
          <cell r="I1733" t="str">
            <v>OPERARIO SERVICIOS GENERALES</v>
          </cell>
          <cell r="J1733">
            <v>5150</v>
          </cell>
          <cell r="K1733" t="str">
            <v>IIIA</v>
          </cell>
        </row>
        <row r="1734">
          <cell r="E1734" t="str">
            <v xml:space="preserve"> </v>
          </cell>
          <cell r="F1734" t="str">
            <v>OFICIAL</v>
          </cell>
          <cell r="G1734" t="str">
            <v>TRABAJADOR OFICIAL</v>
          </cell>
          <cell r="H1734" t="str">
            <v>V.D.</v>
          </cell>
          <cell r="I1734" t="str">
            <v>OPERARIO SERVICIOS GENERALES</v>
          </cell>
          <cell r="J1734">
            <v>5150</v>
          </cell>
          <cell r="K1734" t="str">
            <v>IIIA</v>
          </cell>
        </row>
        <row r="1735">
          <cell r="E1735" t="str">
            <v xml:space="preserve"> </v>
          </cell>
          <cell r="F1735" t="str">
            <v>OFICIAL</v>
          </cell>
          <cell r="G1735" t="str">
            <v>TRABAJADOR OFICIAL</v>
          </cell>
          <cell r="H1735" t="str">
            <v>V.D.</v>
          </cell>
          <cell r="I1735" t="str">
            <v>OPERARIO SERVICIOS GENERALES</v>
          </cell>
          <cell r="J1735">
            <v>5150</v>
          </cell>
          <cell r="K1735" t="str">
            <v>IIIA</v>
          </cell>
        </row>
        <row r="1736">
          <cell r="E1736" t="str">
            <v xml:space="preserve"> </v>
          </cell>
          <cell r="F1736" t="str">
            <v>OFICIAL</v>
          </cell>
          <cell r="G1736" t="str">
            <v>TRABAJADOR OFICIAL</v>
          </cell>
          <cell r="H1736" t="str">
            <v>V.D.</v>
          </cell>
          <cell r="I1736" t="str">
            <v>OPERARIO SERVICIOS GENERALES</v>
          </cell>
          <cell r="J1736">
            <v>5150</v>
          </cell>
          <cell r="K1736" t="str">
            <v>IIIA</v>
          </cell>
        </row>
        <row r="1737">
          <cell r="E1737" t="str">
            <v xml:space="preserve"> </v>
          </cell>
          <cell r="F1737" t="str">
            <v>OFICIAL</v>
          </cell>
          <cell r="G1737" t="str">
            <v>TRABAJADOR OFICIAL</v>
          </cell>
          <cell r="H1737" t="str">
            <v>V.D.</v>
          </cell>
          <cell r="I1737" t="str">
            <v>OPERARIO SERVICIOS GENERALES</v>
          </cell>
          <cell r="J1737">
            <v>5150</v>
          </cell>
          <cell r="K1737" t="str">
            <v>IIIA</v>
          </cell>
        </row>
        <row r="1738">
          <cell r="F1738" t="str">
            <v>OFICIAL</v>
          </cell>
          <cell r="G1738" t="str">
            <v>TRABAJADOR OFICIAL</v>
          </cell>
          <cell r="H1738" t="str">
            <v>V.D.</v>
          </cell>
          <cell r="I1738" t="str">
            <v>OPERARIO SERVICIOS GENERALES</v>
          </cell>
          <cell r="J1738">
            <v>5150</v>
          </cell>
          <cell r="K1738" t="str">
            <v>IIIA</v>
          </cell>
        </row>
        <row r="1739">
          <cell r="E1739" t="str">
            <v xml:space="preserve"> </v>
          </cell>
          <cell r="F1739" t="str">
            <v>OFICIAL</v>
          </cell>
          <cell r="G1739" t="str">
            <v>TRABAJADOR OFICIAL</v>
          </cell>
          <cell r="H1739" t="str">
            <v>V.D.</v>
          </cell>
          <cell r="I1739" t="str">
            <v>OPERARIO SERVICIOS GENERALES</v>
          </cell>
          <cell r="J1739">
            <v>5150</v>
          </cell>
          <cell r="K1739" t="str">
            <v>IIIA</v>
          </cell>
        </row>
        <row r="1740">
          <cell r="F1740" t="str">
            <v>OFICIAL</v>
          </cell>
          <cell r="G1740" t="str">
            <v>TRABAJADOR OFICIAL</v>
          </cell>
          <cell r="H1740" t="str">
            <v>V.D.</v>
          </cell>
          <cell r="I1740" t="str">
            <v>OPERARIO SERVICIOS GENERALES</v>
          </cell>
          <cell r="J1740">
            <v>5150</v>
          </cell>
          <cell r="K1740" t="str">
            <v>IIIA</v>
          </cell>
        </row>
        <row r="1741">
          <cell r="D1741">
            <v>41792528</v>
          </cell>
          <cell r="E1741" t="str">
            <v>ELSA DEL CARMEN PARRA GONZALEZ</v>
          </cell>
          <cell r="F1741" t="str">
            <v>OFICIAL</v>
          </cell>
          <cell r="G1741" t="str">
            <v>TRABAJADOR OFICIAL</v>
          </cell>
          <cell r="H1741" t="str">
            <v>T.O.</v>
          </cell>
          <cell r="I1741" t="str">
            <v>OPERARIO SERVICIOS GENERALES</v>
          </cell>
          <cell r="J1741">
            <v>5150</v>
          </cell>
          <cell r="K1741" t="str">
            <v>IIIA</v>
          </cell>
          <cell r="L1741">
            <v>30727</v>
          </cell>
        </row>
        <row r="1742">
          <cell r="D1742">
            <v>1020762221</v>
          </cell>
          <cell r="E1742" t="str">
            <v>DIANA MIRELLA SANCHEZ GARAY</v>
          </cell>
          <cell r="F1742" t="str">
            <v>OFICIAL</v>
          </cell>
          <cell r="G1742" t="str">
            <v>TRABAJADOR OFICIAL</v>
          </cell>
          <cell r="H1742" t="str">
            <v>T.O.</v>
          </cell>
          <cell r="I1742" t="str">
            <v>OPERARIO SERVICIOS GENERALES</v>
          </cell>
          <cell r="J1742">
            <v>5150</v>
          </cell>
          <cell r="K1742" t="str">
            <v>IIIA</v>
          </cell>
          <cell r="L1742">
            <v>40878</v>
          </cell>
        </row>
        <row r="1743">
          <cell r="E1743" t="str">
            <v xml:space="preserve"> </v>
          </cell>
          <cell r="F1743" t="str">
            <v>OFICIAL</v>
          </cell>
          <cell r="G1743" t="str">
            <v>TRABAJADOR OFICIAL</v>
          </cell>
          <cell r="H1743" t="str">
            <v>V.D.</v>
          </cell>
          <cell r="I1743" t="str">
            <v>OPERARIO SERVICIOS GENERALES</v>
          </cell>
          <cell r="J1743">
            <v>5150</v>
          </cell>
          <cell r="K1743" t="str">
            <v>IIIA</v>
          </cell>
        </row>
        <row r="1744">
          <cell r="E1744" t="str">
            <v xml:space="preserve"> </v>
          </cell>
          <cell r="F1744" t="str">
            <v>OFICIAL</v>
          </cell>
          <cell r="G1744" t="str">
            <v>TRABAJADOR OFICIAL</v>
          </cell>
          <cell r="H1744" t="str">
            <v>V.D.</v>
          </cell>
          <cell r="I1744" t="str">
            <v>OPERARIO SERVICIOS GENERALES</v>
          </cell>
          <cell r="J1744">
            <v>5150</v>
          </cell>
          <cell r="K1744" t="str">
            <v>IIIA</v>
          </cell>
        </row>
        <row r="1745">
          <cell r="E1745" t="str">
            <v xml:space="preserve"> </v>
          </cell>
          <cell r="F1745" t="str">
            <v>OFICIAL</v>
          </cell>
          <cell r="G1745" t="str">
            <v>TRABAJADOR OFICIAL</v>
          </cell>
          <cell r="H1745" t="str">
            <v>V.D.</v>
          </cell>
          <cell r="I1745" t="str">
            <v>OPERARIO SERVICIOS GENERALES</v>
          </cell>
          <cell r="J1745">
            <v>5150</v>
          </cell>
          <cell r="K1745" t="str">
            <v>IIIA</v>
          </cell>
        </row>
        <row r="1746">
          <cell r="E1746" t="str">
            <v xml:space="preserve"> </v>
          </cell>
          <cell r="F1746" t="str">
            <v>OFICIAL</v>
          </cell>
          <cell r="G1746" t="str">
            <v>TRABAJADOR OFICIAL</v>
          </cell>
          <cell r="H1746" t="str">
            <v>V.D.</v>
          </cell>
          <cell r="I1746" t="str">
            <v>OPERARIO SERVICIOS GENERALES</v>
          </cell>
          <cell r="J1746">
            <v>5150</v>
          </cell>
          <cell r="K1746" t="str">
            <v>IIIA</v>
          </cell>
        </row>
        <row r="1747">
          <cell r="E1747" t="str">
            <v xml:space="preserve"> </v>
          </cell>
          <cell r="F1747" t="str">
            <v>OFICIAL</v>
          </cell>
          <cell r="G1747" t="str">
            <v>TRABAJADOR OFICIAL</v>
          </cell>
          <cell r="H1747" t="str">
            <v>V.D.</v>
          </cell>
          <cell r="I1747" t="str">
            <v>OPERARIO SERVICIOS GENERALES</v>
          </cell>
          <cell r="J1747">
            <v>5150</v>
          </cell>
          <cell r="K1747" t="str">
            <v>IIIA</v>
          </cell>
        </row>
        <row r="1748">
          <cell r="E1748" t="str">
            <v xml:space="preserve"> </v>
          </cell>
          <cell r="F1748" t="str">
            <v>OFICIAL</v>
          </cell>
          <cell r="G1748" t="str">
            <v>TRABAJADOR OFICIAL</v>
          </cell>
          <cell r="H1748" t="str">
            <v>V.D.</v>
          </cell>
          <cell r="I1748" t="str">
            <v>OPERARIO SERVICIOS GENERALES</v>
          </cell>
          <cell r="J1748">
            <v>5150</v>
          </cell>
          <cell r="K1748" t="str">
            <v>IIIA</v>
          </cell>
        </row>
        <row r="1749">
          <cell r="E1749" t="str">
            <v xml:space="preserve"> </v>
          </cell>
          <cell r="F1749" t="str">
            <v>OFICIAL</v>
          </cell>
          <cell r="G1749" t="str">
            <v>TRABAJADOR OFICIAL</v>
          </cell>
          <cell r="H1749" t="str">
            <v>V.D.</v>
          </cell>
          <cell r="I1749" t="str">
            <v>OPERARIO SERVICIOS GENERALES</v>
          </cell>
          <cell r="J1749">
            <v>5150</v>
          </cell>
          <cell r="K1749" t="str">
            <v>IIIA</v>
          </cell>
        </row>
        <row r="1750">
          <cell r="E1750" t="str">
            <v xml:space="preserve"> </v>
          </cell>
          <cell r="F1750" t="str">
            <v>OFICIAL</v>
          </cell>
          <cell r="G1750" t="str">
            <v>TRABAJADOR OFICIAL</v>
          </cell>
          <cell r="H1750" t="str">
            <v>V.D.</v>
          </cell>
          <cell r="I1750" t="str">
            <v>OPERARIO SERVICIOS GENERALES</v>
          </cell>
          <cell r="J1750">
            <v>5150</v>
          </cell>
          <cell r="K1750" t="str">
            <v>IIIA</v>
          </cell>
        </row>
        <row r="1751">
          <cell r="E1751" t="str">
            <v xml:space="preserve"> </v>
          </cell>
          <cell r="F1751" t="str">
            <v>OFICIAL</v>
          </cell>
          <cell r="G1751" t="str">
            <v>TRABAJADOR OFICIAL</v>
          </cell>
          <cell r="H1751" t="str">
            <v>V.D.</v>
          </cell>
          <cell r="I1751" t="str">
            <v>OPERARIO SERVICIOS GENERALES</v>
          </cell>
          <cell r="J1751">
            <v>5150</v>
          </cell>
          <cell r="K1751" t="str">
            <v>IIIA</v>
          </cell>
        </row>
        <row r="1752">
          <cell r="E1752" t="str">
            <v xml:space="preserve"> </v>
          </cell>
          <cell r="F1752" t="str">
            <v>OFICIAL</v>
          </cell>
          <cell r="G1752" t="str">
            <v>TRABAJADOR OFICIAL</v>
          </cell>
          <cell r="H1752" t="str">
            <v>V.D.</v>
          </cell>
          <cell r="I1752" t="str">
            <v>OPERARIO SERVICIOS GENERALES</v>
          </cell>
          <cell r="J1752">
            <v>5150</v>
          </cell>
          <cell r="K1752" t="str">
            <v>IIIA</v>
          </cell>
        </row>
        <row r="1753">
          <cell r="E1753" t="str">
            <v xml:space="preserve"> </v>
          </cell>
          <cell r="F1753" t="str">
            <v>OFICIAL</v>
          </cell>
          <cell r="G1753" t="str">
            <v>TRABAJADOR OFICIAL</v>
          </cell>
          <cell r="H1753" t="str">
            <v>V.D.</v>
          </cell>
          <cell r="I1753" t="str">
            <v>OPERARIO SERVICIOS GENERALES</v>
          </cell>
          <cell r="J1753">
            <v>5150</v>
          </cell>
          <cell r="K1753" t="str">
            <v>IIIA</v>
          </cell>
        </row>
        <row r="1754">
          <cell r="D1754">
            <v>19426360</v>
          </cell>
          <cell r="E1754" t="str">
            <v>FRANCISCO ROBERTO ARIAS</v>
          </cell>
          <cell r="F1754" t="str">
            <v>OFICIAL</v>
          </cell>
          <cell r="G1754" t="str">
            <v>TRABAJADOR OFICIAL</v>
          </cell>
          <cell r="H1754" t="str">
            <v>T.O.</v>
          </cell>
          <cell r="I1754" t="str">
            <v>OPERARIO SERVICIOS GENERALES</v>
          </cell>
          <cell r="J1754">
            <v>5150</v>
          </cell>
          <cell r="K1754" t="str">
            <v>IIIA</v>
          </cell>
          <cell r="L1754">
            <v>40878</v>
          </cell>
        </row>
        <row r="1755">
          <cell r="D1755">
            <v>13450437</v>
          </cell>
          <cell r="E1755" t="str">
            <v>JOSE RAMON GARCIA CASTELLANOS</v>
          </cell>
          <cell r="F1755" t="str">
            <v>OFICIAL</v>
          </cell>
          <cell r="G1755" t="str">
            <v>TRABAJADOR OFICIAL</v>
          </cell>
          <cell r="H1755" t="str">
            <v>T.O.</v>
          </cell>
          <cell r="I1755" t="str">
            <v>OPERARIO SERVICIOS GENERALES</v>
          </cell>
          <cell r="J1755">
            <v>5150</v>
          </cell>
          <cell r="K1755" t="str">
            <v>IIIA</v>
          </cell>
          <cell r="L1755">
            <v>40878</v>
          </cell>
        </row>
        <row r="1756">
          <cell r="E1756" t="str">
            <v xml:space="preserve"> </v>
          </cell>
          <cell r="F1756" t="str">
            <v>OFICIAL</v>
          </cell>
          <cell r="G1756" t="str">
            <v>TRABAJADOR OFICIAL</v>
          </cell>
          <cell r="H1756" t="str">
            <v>V.D.</v>
          </cell>
          <cell r="I1756" t="str">
            <v>OPERARIO SERVICIOS GENERALES</v>
          </cell>
          <cell r="J1756">
            <v>5150</v>
          </cell>
          <cell r="K1756" t="str">
            <v>IIIA</v>
          </cell>
        </row>
        <row r="1757">
          <cell r="D1757">
            <v>41668214</v>
          </cell>
          <cell r="E1757" t="str">
            <v>MARIA DIVANEL CAMACHO BERDUGO</v>
          </cell>
          <cell r="F1757" t="str">
            <v>OFICIAL</v>
          </cell>
          <cell r="G1757" t="str">
            <v>TRABAJADOR OFICIAL</v>
          </cell>
          <cell r="H1757" t="str">
            <v>T.O.</v>
          </cell>
          <cell r="I1757" t="str">
            <v>OPERARIO SERVICIOS GENERALES</v>
          </cell>
          <cell r="J1757">
            <v>5150</v>
          </cell>
          <cell r="K1757" t="str">
            <v>IIIA</v>
          </cell>
          <cell r="L1757">
            <v>33723</v>
          </cell>
        </row>
        <row r="1758">
          <cell r="E1758" t="str">
            <v xml:space="preserve"> </v>
          </cell>
          <cell r="F1758" t="str">
            <v>OFICIAL</v>
          </cell>
          <cell r="G1758" t="str">
            <v>TRABAJADOR OFICIAL</v>
          </cell>
          <cell r="H1758" t="str">
            <v>V.D.</v>
          </cell>
          <cell r="I1758" t="str">
            <v>OPERARIO SERVICIOS GENERALES</v>
          </cell>
          <cell r="J1758">
            <v>5150</v>
          </cell>
          <cell r="K1758" t="str">
            <v>IIIA</v>
          </cell>
        </row>
        <row r="1759">
          <cell r="E1759" t="str">
            <v xml:space="preserve"> </v>
          </cell>
          <cell r="F1759" t="str">
            <v>OFICIAL</v>
          </cell>
          <cell r="G1759" t="str">
            <v>TRABAJADOR OFICIAL</v>
          </cell>
          <cell r="H1759" t="str">
            <v>V.D.</v>
          </cell>
          <cell r="I1759" t="str">
            <v>OPERARIO SERVICIOS GENERALES</v>
          </cell>
          <cell r="J1759">
            <v>5150</v>
          </cell>
          <cell r="K1759" t="str">
            <v>IIIA</v>
          </cell>
        </row>
        <row r="1760">
          <cell r="F1760" t="str">
            <v>OFICIAL</v>
          </cell>
          <cell r="G1760" t="str">
            <v>TRABAJADOR OFICIAL</v>
          </cell>
          <cell r="H1760" t="str">
            <v>V.D.</v>
          </cell>
          <cell r="I1760" t="str">
            <v>OPERARIO SERVICIOS GENERALES</v>
          </cell>
          <cell r="J1760">
            <v>5150</v>
          </cell>
          <cell r="K1760" t="str">
            <v>IIIA</v>
          </cell>
        </row>
        <row r="1761">
          <cell r="E1761" t="str">
            <v xml:space="preserve"> </v>
          </cell>
          <cell r="F1761" t="str">
            <v>OFICIAL</v>
          </cell>
          <cell r="G1761" t="str">
            <v>TRABAJADOR OFICIAL</v>
          </cell>
          <cell r="H1761" t="str">
            <v>V.D.</v>
          </cell>
          <cell r="I1761" t="str">
            <v>OPERARIO SERVICIOS GENERALES</v>
          </cell>
          <cell r="J1761">
            <v>5150</v>
          </cell>
          <cell r="K1761" t="str">
            <v>IIIA</v>
          </cell>
        </row>
        <row r="1762">
          <cell r="E1762" t="str">
            <v xml:space="preserve"> </v>
          </cell>
          <cell r="F1762" t="str">
            <v>OFICIAL</v>
          </cell>
          <cell r="G1762" t="str">
            <v>TRABAJADOR OFICIAL</v>
          </cell>
          <cell r="H1762" t="str">
            <v>V.D.</v>
          </cell>
          <cell r="I1762" t="str">
            <v>OPERARIO SERVICIOS GENERALES</v>
          </cell>
          <cell r="J1762">
            <v>5150</v>
          </cell>
          <cell r="K1762" t="str">
            <v>IIIA</v>
          </cell>
        </row>
        <row r="1763">
          <cell r="D1763">
            <v>35509599</v>
          </cell>
          <cell r="E1763" t="str">
            <v>VILMA YANETH RUIZ RUIZ</v>
          </cell>
          <cell r="F1763" t="str">
            <v>OFICIAL</v>
          </cell>
          <cell r="G1763" t="str">
            <v>TRABAJADOR OFICIAL</v>
          </cell>
          <cell r="H1763" t="str">
            <v>T.O.</v>
          </cell>
          <cell r="I1763" t="str">
            <v>OPERARIO SERVICIOS GENERALES</v>
          </cell>
          <cell r="J1763">
            <v>5150</v>
          </cell>
          <cell r="K1763" t="str">
            <v>IIIA</v>
          </cell>
          <cell r="L1763">
            <v>33863</v>
          </cell>
        </row>
        <row r="1764">
          <cell r="E1764" t="str">
            <v xml:space="preserve"> </v>
          </cell>
          <cell r="F1764" t="str">
            <v>OFICIAL</v>
          </cell>
          <cell r="G1764" t="str">
            <v>TRABAJADOR OFICIAL</v>
          </cell>
          <cell r="H1764" t="str">
            <v>V.D.</v>
          </cell>
          <cell r="I1764" t="str">
            <v>OPERARIO SERVICIOS GENERALES</v>
          </cell>
          <cell r="J1764">
            <v>5150</v>
          </cell>
          <cell r="K1764" t="str">
            <v>IIIA</v>
          </cell>
        </row>
        <row r="1765">
          <cell r="E1765" t="str">
            <v xml:space="preserve"> </v>
          </cell>
          <cell r="F1765" t="str">
            <v>OFICIAL</v>
          </cell>
          <cell r="G1765" t="str">
            <v>TRABAJADOR OFICIAL</v>
          </cell>
          <cell r="H1765" t="str">
            <v>V.D.</v>
          </cell>
          <cell r="I1765" t="str">
            <v>OPERARIO SERVICIOS GENERALES</v>
          </cell>
          <cell r="J1765">
            <v>5150</v>
          </cell>
          <cell r="K1765" t="str">
            <v>IIIA</v>
          </cell>
        </row>
        <row r="1766">
          <cell r="D1766">
            <v>51733395</v>
          </cell>
          <cell r="E1766" t="str">
            <v>ROSA HELENA VARGAS ORTIZ</v>
          </cell>
          <cell r="F1766" t="str">
            <v>OFICIAL</v>
          </cell>
          <cell r="G1766" t="str">
            <v>TRABAJADOR OFICIAL</v>
          </cell>
          <cell r="H1766" t="str">
            <v>T.O.</v>
          </cell>
          <cell r="I1766" t="str">
            <v>OPERARIO SERVICIOS GENERALES</v>
          </cell>
          <cell r="J1766">
            <v>5150</v>
          </cell>
          <cell r="K1766" t="str">
            <v>IIIA</v>
          </cell>
          <cell r="L1766">
            <v>33002</v>
          </cell>
        </row>
        <row r="1767">
          <cell r="D1767">
            <v>51751060</v>
          </cell>
          <cell r="E1767" t="str">
            <v>ANA SILVIA GARCIA BUENO</v>
          </cell>
          <cell r="F1767" t="str">
            <v>OFICIAL</v>
          </cell>
          <cell r="G1767" t="str">
            <v>TRABAJADOR OFICIAL</v>
          </cell>
          <cell r="H1767" t="str">
            <v>T.O.</v>
          </cell>
          <cell r="I1767" t="str">
            <v>OPERARIO DE SERVICIOS GENERALES (CAMILLERO)</v>
          </cell>
          <cell r="J1767">
            <v>5150</v>
          </cell>
          <cell r="K1767" t="str">
            <v>IVA</v>
          </cell>
          <cell r="L1767">
            <v>30999</v>
          </cell>
        </row>
        <row r="1768">
          <cell r="E1768" t="str">
            <v xml:space="preserve"> </v>
          </cell>
          <cell r="F1768" t="str">
            <v>OFICIAL</v>
          </cell>
          <cell r="G1768" t="str">
            <v>TRABAJADOR OFICIAL</v>
          </cell>
          <cell r="H1768" t="str">
            <v>V.D.</v>
          </cell>
          <cell r="I1768" t="str">
            <v>OPERARIO DE SERVICIOS GENERALES (CAMILLERO)</v>
          </cell>
          <cell r="J1768">
            <v>5150</v>
          </cell>
          <cell r="K1768" t="str">
            <v>IVA</v>
          </cell>
        </row>
        <row r="1769">
          <cell r="E1769" t="str">
            <v xml:space="preserve"> </v>
          </cell>
          <cell r="F1769" t="str">
            <v>OFICIAL</v>
          </cell>
          <cell r="G1769" t="str">
            <v>TRABAJADOR OFICIAL</v>
          </cell>
          <cell r="H1769" t="str">
            <v>V.D.</v>
          </cell>
          <cell r="I1769" t="str">
            <v>OPERARIO DE SERVICIOS GENERALES (CAMILLERO)</v>
          </cell>
          <cell r="J1769">
            <v>5150</v>
          </cell>
          <cell r="K1769" t="str">
            <v>IVA</v>
          </cell>
        </row>
        <row r="1770">
          <cell r="E1770" t="str">
            <v xml:space="preserve"> </v>
          </cell>
          <cell r="F1770" t="str">
            <v>OFICIAL</v>
          </cell>
          <cell r="G1770" t="str">
            <v>TRABAJADOR OFICIAL</v>
          </cell>
          <cell r="H1770" t="str">
            <v>V.D.</v>
          </cell>
          <cell r="I1770" t="str">
            <v>OPERARIO DE SERVICIOS GENERALES (CAMILLERO)</v>
          </cell>
          <cell r="J1770">
            <v>5150</v>
          </cell>
          <cell r="K1770" t="str">
            <v>IVA</v>
          </cell>
        </row>
        <row r="1771">
          <cell r="E1771" t="str">
            <v xml:space="preserve"> </v>
          </cell>
          <cell r="F1771" t="str">
            <v>OFICIAL</v>
          </cell>
          <cell r="G1771" t="str">
            <v>TRABAJADOR OFICIAL</v>
          </cell>
          <cell r="H1771" t="str">
            <v>V.D.</v>
          </cell>
          <cell r="I1771" t="str">
            <v>OPERARIO DE SERVICIOS GENERALES (CAMILLERO)</v>
          </cell>
          <cell r="J1771">
            <v>5150</v>
          </cell>
          <cell r="K1771" t="str">
            <v>IVA</v>
          </cell>
        </row>
        <row r="1772">
          <cell r="D1772">
            <v>39690357</v>
          </cell>
          <cell r="E1772" t="str">
            <v>DOMINGA GUTIERREZ GUTIERREZ</v>
          </cell>
          <cell r="F1772" t="str">
            <v>OFICIAL</v>
          </cell>
          <cell r="G1772" t="str">
            <v>TRABAJADOR OFICIAL</v>
          </cell>
          <cell r="H1772" t="str">
            <v>T.O.</v>
          </cell>
          <cell r="I1772" t="str">
            <v>OPERARIO DE SERVICIOS GENERALES (CAMILLERO)</v>
          </cell>
          <cell r="J1772">
            <v>5150</v>
          </cell>
          <cell r="K1772" t="str">
            <v>IVA</v>
          </cell>
          <cell r="L1772">
            <v>30956</v>
          </cell>
        </row>
        <row r="1773">
          <cell r="E1773" t="str">
            <v xml:space="preserve"> </v>
          </cell>
          <cell r="F1773" t="str">
            <v>OFICIAL</v>
          </cell>
          <cell r="G1773" t="str">
            <v>TRABAJADOR OFICIAL</v>
          </cell>
          <cell r="H1773" t="str">
            <v>V.D.</v>
          </cell>
          <cell r="I1773" t="str">
            <v>OPERARIO DE SERVICIOS GENERALES (CAMILLERO)</v>
          </cell>
          <cell r="J1773">
            <v>5150</v>
          </cell>
          <cell r="K1773" t="str">
            <v>IVA</v>
          </cell>
        </row>
        <row r="1774">
          <cell r="D1774">
            <v>52054785</v>
          </cell>
          <cell r="E1774" t="str">
            <v>SANDRA MILENA ALEMAN ORTEGA</v>
          </cell>
          <cell r="F1774" t="str">
            <v>OFICIAL</v>
          </cell>
          <cell r="G1774" t="str">
            <v>TRABAJADOR OFICIAL</v>
          </cell>
          <cell r="H1774" t="str">
            <v>T.O.</v>
          </cell>
          <cell r="I1774" t="str">
            <v>OPERARIO DE SERVICIOS GENERALES (CAMILLERO)</v>
          </cell>
          <cell r="J1774">
            <v>5150</v>
          </cell>
          <cell r="K1774" t="str">
            <v>IVA</v>
          </cell>
          <cell r="L1774">
            <v>40756</v>
          </cell>
        </row>
        <row r="1775">
          <cell r="D1775">
            <v>39545187</v>
          </cell>
          <cell r="E1775" t="str">
            <v>LILIANA BAHAMON PINZON</v>
          </cell>
          <cell r="F1775" t="str">
            <v>OFICIAL</v>
          </cell>
          <cell r="G1775" t="str">
            <v>TRABAJADOR OFICIAL</v>
          </cell>
          <cell r="H1775" t="str">
            <v>T.O.</v>
          </cell>
          <cell r="I1775" t="str">
            <v>OPERARIO DE SERVICIOS GENERALES (CAMILLERO)</v>
          </cell>
          <cell r="J1775">
            <v>5150</v>
          </cell>
          <cell r="K1775" t="str">
            <v>IVA</v>
          </cell>
          <cell r="L1775">
            <v>40422</v>
          </cell>
        </row>
        <row r="1776">
          <cell r="E1776" t="str">
            <v xml:space="preserve"> </v>
          </cell>
          <cell r="F1776" t="str">
            <v>OFICIAL</v>
          </cell>
          <cell r="G1776" t="str">
            <v>TRABAJADOR OFICIAL</v>
          </cell>
          <cell r="H1776" t="str">
            <v>V.D.</v>
          </cell>
          <cell r="I1776" t="str">
            <v>OPERARIO DE SERVICIOS GENERALES (CAMILLERO)</v>
          </cell>
          <cell r="J1776">
            <v>5150</v>
          </cell>
          <cell r="K1776" t="str">
            <v>IVA</v>
          </cell>
        </row>
        <row r="1777">
          <cell r="D1777">
            <v>80354819</v>
          </cell>
          <cell r="E1777" t="str">
            <v>JUAN CARLOS BOLIVAR OICATA</v>
          </cell>
          <cell r="F1777" t="str">
            <v>OFICIAL</v>
          </cell>
          <cell r="G1777" t="str">
            <v>TRABAJADOR OFICIAL</v>
          </cell>
          <cell r="H1777" t="str">
            <v>T.O.</v>
          </cell>
          <cell r="I1777" t="str">
            <v>OPERARIO DE SERVICIOS GENERALES (CAMILLERO)</v>
          </cell>
          <cell r="J1777">
            <v>5150</v>
          </cell>
          <cell r="K1777" t="str">
            <v>IVA</v>
          </cell>
          <cell r="L1777">
            <v>35303</v>
          </cell>
        </row>
        <row r="1778">
          <cell r="D1778">
            <v>79770662</v>
          </cell>
          <cell r="E1778" t="str">
            <v>WALTHER RAFAEL CABRA BARRETO</v>
          </cell>
          <cell r="F1778" t="str">
            <v>OFICIAL</v>
          </cell>
          <cell r="G1778" t="str">
            <v>TRABAJADOR OFICIAL</v>
          </cell>
          <cell r="H1778" t="str">
            <v>T.O.</v>
          </cell>
          <cell r="I1778" t="str">
            <v>OPERARIO DE SERVICIOS GENERALES (CAMILLERO)</v>
          </cell>
          <cell r="J1778">
            <v>5150</v>
          </cell>
          <cell r="K1778" t="str">
            <v>IVA</v>
          </cell>
          <cell r="L1778">
            <v>40422</v>
          </cell>
        </row>
        <row r="1779">
          <cell r="D1779">
            <v>79362081</v>
          </cell>
          <cell r="E1779" t="str">
            <v>BELMER CALLEJAS MARTINEZ</v>
          </cell>
          <cell r="F1779" t="str">
            <v>OFICIAL</v>
          </cell>
          <cell r="G1779" t="str">
            <v>TRABAJADOR OFICIAL</v>
          </cell>
          <cell r="H1779" t="str">
            <v>T.O.</v>
          </cell>
          <cell r="I1779" t="str">
            <v>OPERARIO DE SERVICIOS GENERALES (CAMILLERO)</v>
          </cell>
          <cell r="J1779">
            <v>5150</v>
          </cell>
          <cell r="K1779" t="str">
            <v>IVA</v>
          </cell>
          <cell r="L1779">
            <v>33352</v>
          </cell>
        </row>
        <row r="1780">
          <cell r="D1780">
            <v>51854258</v>
          </cell>
          <cell r="E1780" t="str">
            <v>NORMA ROCIO DUCUARA GUERRA</v>
          </cell>
          <cell r="F1780" t="str">
            <v>OFICIAL</v>
          </cell>
          <cell r="G1780" t="str">
            <v>TRABAJADOR OFICIAL</v>
          </cell>
          <cell r="H1780" t="str">
            <v>T.O.</v>
          </cell>
          <cell r="I1780" t="str">
            <v>OPERARIO DE SERVICIOS GENERALES (CAMILLERO)</v>
          </cell>
          <cell r="J1780">
            <v>5150</v>
          </cell>
          <cell r="K1780" t="str">
            <v>IVA</v>
          </cell>
          <cell r="L1780">
            <v>40756</v>
          </cell>
        </row>
        <row r="1781">
          <cell r="E1781" t="str">
            <v xml:space="preserve"> </v>
          </cell>
          <cell r="F1781" t="str">
            <v>OFICIAL</v>
          </cell>
          <cell r="G1781" t="str">
            <v>TRABAJADOR OFICIAL</v>
          </cell>
          <cell r="H1781" t="str">
            <v>V.D.</v>
          </cell>
          <cell r="I1781" t="str">
            <v>OPERARIO DE SERVICIOS GENERALES (CAMILLERO)</v>
          </cell>
          <cell r="J1781">
            <v>5150</v>
          </cell>
          <cell r="K1781" t="str">
            <v>IVA</v>
          </cell>
        </row>
        <row r="1782">
          <cell r="D1782">
            <v>51738146</v>
          </cell>
          <cell r="E1782" t="str">
            <v>FLOR MARINA HERRERA UMAÑA</v>
          </cell>
          <cell r="F1782" t="str">
            <v>OFICIAL</v>
          </cell>
          <cell r="G1782" t="str">
            <v>TRABAJADOR OFICIAL</v>
          </cell>
          <cell r="H1782" t="str">
            <v>T.O.</v>
          </cell>
          <cell r="I1782" t="str">
            <v>OPERARIO DE SERVICIOS GENERALES (CAMILLERO)</v>
          </cell>
          <cell r="J1782">
            <v>5150</v>
          </cell>
          <cell r="K1782" t="str">
            <v>IVA</v>
          </cell>
          <cell r="L1782">
            <v>30853</v>
          </cell>
        </row>
        <row r="1783">
          <cell r="F1783" t="str">
            <v>OFICIAL</v>
          </cell>
          <cell r="G1783" t="str">
            <v>TRABAJADOR OFICIAL</v>
          </cell>
          <cell r="H1783" t="str">
            <v>V.D.</v>
          </cell>
          <cell r="I1783" t="str">
            <v>OPERARIO DE SERVICIOS GENERALES (CAMILLERO)</v>
          </cell>
          <cell r="J1783">
            <v>5150</v>
          </cell>
          <cell r="K1783" t="str">
            <v>IVA</v>
          </cell>
        </row>
        <row r="1784">
          <cell r="D1784">
            <v>51817448</v>
          </cell>
          <cell r="E1784" t="str">
            <v>MARIA CAROLINA MANOSALVA MACIAS</v>
          </cell>
          <cell r="F1784" t="str">
            <v>OFICIAL</v>
          </cell>
          <cell r="G1784" t="str">
            <v>TRABAJADOR OFICIAL</v>
          </cell>
          <cell r="H1784" t="str">
            <v>T.O.</v>
          </cell>
          <cell r="I1784" t="str">
            <v>OPERARIO DE SERVICIOS GENERALES (CAMILLERO)</v>
          </cell>
          <cell r="J1784">
            <v>5150</v>
          </cell>
          <cell r="K1784" t="str">
            <v>IVA</v>
          </cell>
          <cell r="L1784">
            <v>35002</v>
          </cell>
        </row>
        <row r="1785">
          <cell r="D1785">
            <v>51761055</v>
          </cell>
          <cell r="E1785" t="str">
            <v>MARTHA MENDOZA LOPEZ</v>
          </cell>
          <cell r="F1785" t="str">
            <v>OFICIAL</v>
          </cell>
          <cell r="G1785" t="str">
            <v>TRABAJADOR OFICIAL</v>
          </cell>
          <cell r="H1785" t="str">
            <v>T.O.</v>
          </cell>
          <cell r="I1785" t="str">
            <v>OPERARIO DE SERVICIOS GENERALES (CAMILLERO)</v>
          </cell>
          <cell r="J1785">
            <v>5150</v>
          </cell>
          <cell r="K1785" t="str">
            <v>IVA</v>
          </cell>
          <cell r="L1785">
            <v>40330</v>
          </cell>
        </row>
        <row r="1786">
          <cell r="D1786">
            <v>79520217</v>
          </cell>
          <cell r="E1786" t="str">
            <v>WILSON GERMAN PARRA ZAPATA</v>
          </cell>
          <cell r="F1786" t="str">
            <v>OFICIAL</v>
          </cell>
          <cell r="G1786" t="str">
            <v>TRABAJADOR OFICIAL</v>
          </cell>
          <cell r="H1786" t="str">
            <v>T.O.</v>
          </cell>
          <cell r="I1786" t="str">
            <v>OPERARIO DE SERVICIOS GENERALES (CAMILLERO)</v>
          </cell>
          <cell r="J1786">
            <v>5150</v>
          </cell>
          <cell r="K1786" t="str">
            <v>IVA</v>
          </cell>
          <cell r="L1786">
            <v>35499</v>
          </cell>
        </row>
        <row r="1787">
          <cell r="D1787">
            <v>52356361</v>
          </cell>
          <cell r="E1787" t="str">
            <v>CLAUDIA PLAZAS JIMENEZ</v>
          </cell>
          <cell r="F1787" t="str">
            <v>OFICIAL</v>
          </cell>
          <cell r="G1787" t="str">
            <v>TRABAJADOR OFICIAL</v>
          </cell>
          <cell r="H1787" t="str">
            <v>T.O.</v>
          </cell>
          <cell r="I1787" t="str">
            <v>OPERARIO DE SERVICIOS GENERALES (CAMILLERO)</v>
          </cell>
          <cell r="J1787">
            <v>5150</v>
          </cell>
          <cell r="K1787" t="str">
            <v>IVA</v>
          </cell>
          <cell r="L1787">
            <v>40330</v>
          </cell>
        </row>
        <row r="1788">
          <cell r="D1788">
            <v>39545833</v>
          </cell>
          <cell r="E1788" t="str">
            <v>ELSY MARIA RAMIREZ SALAMANCA</v>
          </cell>
          <cell r="F1788" t="str">
            <v>OFICIAL</v>
          </cell>
          <cell r="G1788" t="str">
            <v>TRABAJADOR OFICIAL</v>
          </cell>
          <cell r="H1788" t="str">
            <v>T.O.</v>
          </cell>
          <cell r="I1788" t="str">
            <v>OPERARIO DE SERVICIOS GENERALES (CAMILLERO)</v>
          </cell>
          <cell r="J1788">
            <v>5150</v>
          </cell>
          <cell r="K1788" t="str">
            <v>IVA</v>
          </cell>
          <cell r="L1788">
            <v>40756</v>
          </cell>
        </row>
        <row r="1789">
          <cell r="D1789">
            <v>52258334</v>
          </cell>
          <cell r="E1789" t="str">
            <v>EMILSE LEONOR VARGAS BELTRAN</v>
          </cell>
          <cell r="F1789" t="str">
            <v>OFICIAL</v>
          </cell>
          <cell r="G1789" t="str">
            <v>TRABAJADOR OFICIAL</v>
          </cell>
          <cell r="H1789" t="str">
            <v>T.O.</v>
          </cell>
          <cell r="I1789" t="str">
            <v>OPERARIO DE SERVICIOS GENERALES (CAMILLERO)</v>
          </cell>
          <cell r="J1789">
            <v>5150</v>
          </cell>
          <cell r="K1789" t="str">
            <v>IVA</v>
          </cell>
          <cell r="L1789">
            <v>35310</v>
          </cell>
        </row>
        <row r="1790">
          <cell r="E1790" t="str">
            <v xml:space="preserve"> </v>
          </cell>
          <cell r="F1790" t="str">
            <v>OFICIAL</v>
          </cell>
          <cell r="G1790" t="str">
            <v>TRABAJADOR OFICIAL</v>
          </cell>
          <cell r="H1790" t="str">
            <v>V.D.</v>
          </cell>
          <cell r="I1790" t="str">
            <v>OPERARIO DE SERVICIOS GENERALES (CAMILLERO)</v>
          </cell>
          <cell r="J1790">
            <v>5150</v>
          </cell>
          <cell r="K1790" t="str">
            <v>IVA</v>
          </cell>
        </row>
        <row r="1791">
          <cell r="D1791">
            <v>80830527</v>
          </cell>
          <cell r="E1791" t="str">
            <v>JHON HAROLD BONILLA ANTURY</v>
          </cell>
          <cell r="F1791" t="str">
            <v>OFICIAL</v>
          </cell>
          <cell r="G1791" t="str">
            <v>TRABAJADOR OFICIAL</v>
          </cell>
          <cell r="H1791" t="str">
            <v>T.O.</v>
          </cell>
          <cell r="I1791" t="str">
            <v>OPERARIO DE SERVICIOS GENERALES (CAMILLERO)</v>
          </cell>
          <cell r="J1791">
            <v>5150</v>
          </cell>
          <cell r="K1791" t="str">
            <v>IVA</v>
          </cell>
          <cell r="L1791">
            <v>40878</v>
          </cell>
        </row>
        <row r="1792">
          <cell r="D1792">
            <v>66751134</v>
          </cell>
          <cell r="E1792" t="str">
            <v>LUZ HELENA YUSTY POSSO</v>
          </cell>
          <cell r="F1792" t="str">
            <v>OFICIAL</v>
          </cell>
          <cell r="G1792" t="str">
            <v>TRABAJADOR OFICIAL</v>
          </cell>
          <cell r="H1792" t="str">
            <v>T.O.</v>
          </cell>
          <cell r="I1792" t="str">
            <v>OPERARIO DE SERVICIOS GENERALES (CAMILLERO)</v>
          </cell>
          <cell r="J1792">
            <v>5150</v>
          </cell>
          <cell r="K1792" t="str">
            <v>IVA</v>
          </cell>
          <cell r="L1792">
            <v>40878</v>
          </cell>
        </row>
        <row r="1793">
          <cell r="D1793">
            <v>39688748</v>
          </cell>
          <cell r="E1793" t="str">
            <v>MARIA DEL PILAR ROMERO CIFUENTES</v>
          </cell>
          <cell r="F1793" t="str">
            <v>OFICIAL</v>
          </cell>
          <cell r="G1793" t="str">
            <v>TRABAJADOR OFICIAL</v>
          </cell>
          <cell r="H1793" t="str">
            <v>T.O.</v>
          </cell>
          <cell r="I1793" t="str">
            <v>OPERARIO DE SERVICIOS GENERALES (CAMILLERO)</v>
          </cell>
          <cell r="J1793">
            <v>5150</v>
          </cell>
          <cell r="K1793" t="str">
            <v>IVA</v>
          </cell>
          <cell r="L1793">
            <v>30449</v>
          </cell>
        </row>
        <row r="1794">
          <cell r="E1794" t="str">
            <v xml:space="preserve"> </v>
          </cell>
          <cell r="F1794" t="str">
            <v>OFICIAL</v>
          </cell>
          <cell r="G1794" t="str">
            <v>TRABAJADOR OFICIAL</v>
          </cell>
          <cell r="H1794" t="str">
            <v>V.D.</v>
          </cell>
          <cell r="I1794" t="str">
            <v>OPERARIO DE SERVICIOS GENERALES (CAMILLERO)</v>
          </cell>
          <cell r="J1794">
            <v>5150</v>
          </cell>
          <cell r="K1794" t="str">
            <v>IVA</v>
          </cell>
        </row>
        <row r="1795">
          <cell r="D1795">
            <v>51559082</v>
          </cell>
          <cell r="E1795" t="str">
            <v>EUNICE GARCIA DE BELTRAN</v>
          </cell>
          <cell r="F1795" t="str">
            <v>OFICIAL</v>
          </cell>
          <cell r="G1795" t="str">
            <v>TRABAJADOR OFICIAL</v>
          </cell>
          <cell r="H1795" t="str">
            <v>T.O.</v>
          </cell>
          <cell r="I1795" t="str">
            <v>OPERARIO DE SERVICIOS GENERALES (CAMILLERO)</v>
          </cell>
          <cell r="J1795">
            <v>5150</v>
          </cell>
          <cell r="K1795" t="str">
            <v>IVA</v>
          </cell>
          <cell r="L1795">
            <v>32618</v>
          </cell>
        </row>
        <row r="1796">
          <cell r="E1796" t="str">
            <v xml:space="preserve"> </v>
          </cell>
          <cell r="F1796" t="str">
            <v>OFICIAL</v>
          </cell>
          <cell r="G1796" t="str">
            <v>TRABAJADOR OFICIAL</v>
          </cell>
          <cell r="H1796" t="str">
            <v>V.D.</v>
          </cell>
          <cell r="I1796" t="str">
            <v>OPERARIO DE SERVICIOS GENERALES (CAMILLERO)</v>
          </cell>
          <cell r="J1796">
            <v>5150</v>
          </cell>
          <cell r="K1796" t="str">
            <v>IVA</v>
          </cell>
        </row>
        <row r="1797">
          <cell r="D1797">
            <v>79399929</v>
          </cell>
          <cell r="E1797" t="str">
            <v>LUIS EDUARDO VARGAS PEÑA</v>
          </cell>
          <cell r="F1797" t="str">
            <v>OFICIAL</v>
          </cell>
          <cell r="G1797" t="str">
            <v>TRABAJADOR OFICIAL</v>
          </cell>
          <cell r="H1797" t="str">
            <v>T.O.</v>
          </cell>
          <cell r="I1797" t="str">
            <v>OPERARIO DE SERVICIOS GENERALES (CAMILLERO)</v>
          </cell>
          <cell r="J1797">
            <v>5150</v>
          </cell>
          <cell r="K1797" t="str">
            <v>IVA</v>
          </cell>
          <cell r="L1797">
            <v>40878</v>
          </cell>
        </row>
        <row r="1798">
          <cell r="D1798">
            <v>11446073</v>
          </cell>
          <cell r="E1798" t="str">
            <v>VICTOR RAUL REYES SARMIENTO</v>
          </cell>
          <cell r="F1798" t="str">
            <v>OFICIAL</v>
          </cell>
          <cell r="G1798" t="str">
            <v>TRABAJADOR OFICIAL</v>
          </cell>
          <cell r="H1798" t="str">
            <v>T.O.</v>
          </cell>
          <cell r="I1798" t="str">
            <v>OPERARIO DE SERVICIOS GENERALES (CAMILLERO)</v>
          </cell>
          <cell r="J1798">
            <v>5150</v>
          </cell>
          <cell r="K1798" t="str">
            <v>IVA</v>
          </cell>
          <cell r="L1798">
            <v>40878</v>
          </cell>
        </row>
        <row r="1799">
          <cell r="D1799">
            <v>79744557</v>
          </cell>
          <cell r="E1799" t="str">
            <v>HENRY FABIAN DUARTE FORERO</v>
          </cell>
          <cell r="F1799" t="str">
            <v>OFICIAL</v>
          </cell>
          <cell r="G1799" t="str">
            <v>TRABAJADOR OFICIAL</v>
          </cell>
          <cell r="H1799" t="str">
            <v>T.O.</v>
          </cell>
          <cell r="I1799" t="str">
            <v>OPERARIO DE SERVICIOS GENERALES (CAMILLERO)</v>
          </cell>
          <cell r="J1799">
            <v>5150</v>
          </cell>
          <cell r="K1799" t="str">
            <v>IVA</v>
          </cell>
          <cell r="L1799">
            <v>34919</v>
          </cell>
        </row>
        <row r="1800">
          <cell r="E1800" t="str">
            <v xml:space="preserve"> </v>
          </cell>
          <cell r="F1800" t="str">
            <v>OFICIAL</v>
          </cell>
          <cell r="G1800" t="str">
            <v>TRABAJADOR OFICIAL</v>
          </cell>
          <cell r="H1800" t="str">
            <v>V.D.</v>
          </cell>
          <cell r="I1800" t="str">
            <v>OPERARIO DE SERVICIOS GENERALES (CAMILLERO)</v>
          </cell>
          <cell r="J1800">
            <v>5150</v>
          </cell>
          <cell r="K1800" t="str">
            <v>IVA</v>
          </cell>
        </row>
        <row r="1801">
          <cell r="E1801" t="str">
            <v xml:space="preserve"> </v>
          </cell>
          <cell r="F1801" t="str">
            <v>OFICIAL</v>
          </cell>
          <cell r="G1801" t="str">
            <v>TRABAJADOR OFICIAL</v>
          </cell>
          <cell r="H1801" t="str">
            <v>V.D.</v>
          </cell>
          <cell r="I1801" t="str">
            <v>OPERARIO DE SERVICIOS GENERALES (CAMILLERO)</v>
          </cell>
          <cell r="J1801">
            <v>5150</v>
          </cell>
          <cell r="K1801" t="str">
            <v>IVA</v>
          </cell>
        </row>
        <row r="1802">
          <cell r="E1802" t="str">
            <v xml:space="preserve"> </v>
          </cell>
          <cell r="F1802" t="str">
            <v>OFICIAL</v>
          </cell>
          <cell r="G1802" t="str">
            <v>TRABAJADOR OFICIAL</v>
          </cell>
          <cell r="H1802" t="str">
            <v>V.D.</v>
          </cell>
          <cell r="I1802" t="str">
            <v>OPERARIO DE SERVICIOS GENERALES (CAMILLERO)</v>
          </cell>
          <cell r="J1802">
            <v>5150</v>
          </cell>
          <cell r="K1802" t="str">
            <v>IVA</v>
          </cell>
        </row>
        <row r="1803">
          <cell r="E1803" t="str">
            <v xml:space="preserve"> </v>
          </cell>
          <cell r="F1803" t="str">
            <v>OFICIAL</v>
          </cell>
          <cell r="G1803" t="str">
            <v>TRABAJADOR OFICIAL</v>
          </cell>
          <cell r="H1803" t="str">
            <v>V.D.</v>
          </cell>
          <cell r="I1803" t="str">
            <v>OPERARIO DE SERVICIOS GENERALES (CAMILLERO)</v>
          </cell>
          <cell r="J1803">
            <v>5150</v>
          </cell>
          <cell r="K1803" t="str">
            <v>IVA</v>
          </cell>
        </row>
        <row r="1804">
          <cell r="D1804">
            <v>79491265</v>
          </cell>
          <cell r="E1804" t="str">
            <v>JORGE ENRIQUE TEJEDOR RODRIGUEZ</v>
          </cell>
          <cell r="F1804" t="str">
            <v>OFICIAL</v>
          </cell>
          <cell r="G1804" t="str">
            <v>TRABAJADOR OFICIAL</v>
          </cell>
          <cell r="H1804" t="str">
            <v>T.O.</v>
          </cell>
          <cell r="I1804" t="str">
            <v>OPERARIO DE SERVICIOS GENERALES (CAMILLERO)</v>
          </cell>
          <cell r="J1804">
            <v>5150</v>
          </cell>
          <cell r="K1804" t="str">
            <v>IVA</v>
          </cell>
          <cell r="L1804">
            <v>35418</v>
          </cell>
        </row>
        <row r="1805">
          <cell r="D1805">
            <v>23994408</v>
          </cell>
          <cell r="E1805" t="str">
            <v>ALCIRA SOTELO VILLAMIL</v>
          </cell>
          <cell r="F1805" t="str">
            <v>OFICIAL</v>
          </cell>
          <cell r="G1805" t="str">
            <v>TRABAJADOR OFICIAL</v>
          </cell>
          <cell r="H1805" t="str">
            <v>T.O.</v>
          </cell>
          <cell r="I1805" t="str">
            <v>OPERARIO DE SERVICIOS GENERALES (CAMILLERO)</v>
          </cell>
          <cell r="J1805">
            <v>5150</v>
          </cell>
          <cell r="K1805" t="str">
            <v>IVA</v>
          </cell>
          <cell r="L1805">
            <v>35139</v>
          </cell>
        </row>
        <row r="1806">
          <cell r="D1806">
            <v>80411472</v>
          </cell>
          <cell r="E1806" t="str">
            <v>FAUSTINO TRIANA NAUSA</v>
          </cell>
          <cell r="F1806" t="str">
            <v>OFICIAL</v>
          </cell>
          <cell r="G1806" t="str">
            <v>TRABAJADOR OFICIAL</v>
          </cell>
          <cell r="H1806" t="str">
            <v>T.O.</v>
          </cell>
          <cell r="I1806" t="str">
            <v>OPERARIO DE SERVICIOS GENERALES (CAMILLERO)</v>
          </cell>
          <cell r="J1806">
            <v>5150</v>
          </cell>
          <cell r="K1806" t="str">
            <v>IVA</v>
          </cell>
          <cell r="L1806">
            <v>33723</v>
          </cell>
        </row>
        <row r="1807">
          <cell r="E1807" t="str">
            <v xml:space="preserve"> </v>
          </cell>
          <cell r="F1807" t="str">
            <v>OFICIAL</v>
          </cell>
          <cell r="G1807" t="str">
            <v>TRABAJADOR OFICIAL</v>
          </cell>
          <cell r="H1807" t="str">
            <v>V.D.</v>
          </cell>
          <cell r="I1807" t="str">
            <v>OPERARIO SERVICIOS GENERALES</v>
          </cell>
          <cell r="J1807">
            <v>5150</v>
          </cell>
          <cell r="K1807" t="str">
            <v>IIIB</v>
          </cell>
        </row>
        <row r="1808">
          <cell r="F1808" t="str">
            <v>OFICIAL</v>
          </cell>
          <cell r="G1808" t="str">
            <v>TRABAJADOR OFICIAL</v>
          </cell>
          <cell r="H1808" t="str">
            <v>V.D.</v>
          </cell>
          <cell r="I1808" t="str">
            <v>OPERARIO SERVICIOS GENERALES</v>
          </cell>
          <cell r="J1808">
            <v>5150</v>
          </cell>
          <cell r="K1808" t="str">
            <v>IIIB</v>
          </cell>
        </row>
        <row r="1809">
          <cell r="D1809">
            <v>39722675</v>
          </cell>
          <cell r="E1809" t="str">
            <v>CARMEN PILAR JIMENEZ PIÑEROS</v>
          </cell>
          <cell r="F1809" t="str">
            <v>OFICIAL</v>
          </cell>
          <cell r="G1809" t="str">
            <v>TRABAJADOR OFICIAL</v>
          </cell>
          <cell r="H1809" t="str">
            <v>T.O.</v>
          </cell>
          <cell r="I1809" t="str">
            <v>OPERARIO SERVICIOS GENERALES</v>
          </cell>
          <cell r="J1809">
            <v>5150</v>
          </cell>
          <cell r="K1809" t="str">
            <v>IIIB</v>
          </cell>
          <cell r="L1809">
            <v>33695</v>
          </cell>
        </row>
        <row r="1810">
          <cell r="D1810">
            <v>51866346</v>
          </cell>
          <cell r="E1810" t="str">
            <v>GLORIA INES MONTAÑA GOMEZ</v>
          </cell>
          <cell r="F1810" t="str">
            <v>OFICIAL</v>
          </cell>
          <cell r="G1810" t="str">
            <v>TRABAJADOR OFICIAL</v>
          </cell>
          <cell r="H1810" t="str">
            <v>T.O.</v>
          </cell>
          <cell r="I1810" t="str">
            <v>OPERARIO SERVICIOS GENERALES</v>
          </cell>
          <cell r="J1810">
            <v>5150</v>
          </cell>
          <cell r="K1810" t="str">
            <v>IIIB</v>
          </cell>
          <cell r="L1810">
            <v>33695</v>
          </cell>
        </row>
        <row r="1811">
          <cell r="E1811" t="str">
            <v xml:space="preserve"> </v>
          </cell>
          <cell r="F1811" t="str">
            <v>OFICIAL</v>
          </cell>
          <cell r="G1811" t="str">
            <v>TRABAJADOR OFICIAL</v>
          </cell>
          <cell r="H1811" t="str">
            <v>V.D.</v>
          </cell>
          <cell r="I1811" t="str">
            <v>OPERARIO SERVICIOS GENERALES</v>
          </cell>
          <cell r="J1811">
            <v>5150</v>
          </cell>
          <cell r="K1811" t="str">
            <v>IIIB</v>
          </cell>
        </row>
        <row r="1812">
          <cell r="E1812" t="str">
            <v xml:space="preserve"> </v>
          </cell>
          <cell r="F1812" t="str">
            <v>OFICIAL</v>
          </cell>
          <cell r="G1812" t="str">
            <v>TRABAJADOR OFICIAL</v>
          </cell>
          <cell r="H1812" t="str">
            <v>V.D.</v>
          </cell>
          <cell r="I1812" t="str">
            <v>OPERARIO SERVICIOS GENERALES</v>
          </cell>
          <cell r="J1812">
            <v>5150</v>
          </cell>
          <cell r="K1812" t="str">
            <v>IIIB</v>
          </cell>
        </row>
        <row r="1813">
          <cell r="E1813" t="str">
            <v xml:space="preserve"> </v>
          </cell>
          <cell r="F1813" t="str">
            <v>OFICIAL</v>
          </cell>
          <cell r="G1813" t="str">
            <v>TRABAJADOR OFICIAL</v>
          </cell>
          <cell r="H1813" t="str">
            <v>V.D.</v>
          </cell>
          <cell r="I1813" t="str">
            <v>OPERARIO SERVICIOS GENERALES</v>
          </cell>
          <cell r="J1813">
            <v>5150</v>
          </cell>
          <cell r="K1813" t="str">
            <v>IIIB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5"/>
    <pageSetUpPr fitToPage="1"/>
  </sheetPr>
  <dimension ref="A1:AI384"/>
  <sheetViews>
    <sheetView tabSelected="1" zoomScale="90" zoomScaleNormal="90" workbookViewId="0">
      <pane ySplit="17" topLeftCell="A18" activePane="bottomLeft" state="frozen"/>
      <selection pane="bottomLeft" activeCell="D18" sqref="D18"/>
    </sheetView>
  </sheetViews>
  <sheetFormatPr baseColWidth="10" defaultRowHeight="12.75"/>
  <cols>
    <col min="1" max="1" width="4.5703125" style="4" customWidth="1"/>
    <col min="2" max="2" width="18.140625" style="4" customWidth="1"/>
    <col min="3" max="3" width="11.42578125" style="4"/>
    <col min="4" max="4" width="76" style="4" customWidth="1"/>
    <col min="5" max="6" width="13.85546875" style="4" customWidth="1"/>
    <col min="7" max="7" width="11.42578125" style="4"/>
    <col min="8" max="8" width="11.5703125" style="4" customWidth="1"/>
    <col min="9" max="10" width="11.42578125" style="4"/>
    <col min="11" max="11" width="11" style="4" customWidth="1"/>
    <col min="12" max="12" width="11.42578125" style="4"/>
    <col min="13" max="13" width="13.28515625" style="4" bestFit="1" customWidth="1"/>
    <col min="14" max="14" width="57" style="4" customWidth="1"/>
    <col min="15" max="33" width="11.42578125" style="4"/>
    <col min="34" max="34" width="12.28515625" style="4" customWidth="1"/>
    <col min="35" max="16384" width="11.42578125" style="4"/>
  </cols>
  <sheetData>
    <row r="1" spans="1:35" ht="13.5" thickBot="1"/>
    <row r="2" spans="1:35" s="6" customFormat="1" ht="21" customHeight="1">
      <c r="A2" s="4"/>
      <c r="B2" s="75"/>
      <c r="C2" s="76"/>
      <c r="D2" s="81" t="s">
        <v>37</v>
      </c>
      <c r="E2" s="82"/>
      <c r="F2" s="82"/>
      <c r="G2" s="82"/>
      <c r="H2" s="82"/>
      <c r="I2" s="82"/>
      <c r="J2" s="82"/>
      <c r="K2" s="82"/>
      <c r="L2" s="82"/>
      <c r="M2" s="82"/>
      <c r="N2" s="5" t="s">
        <v>34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8" customFormat="1" ht="19.5" customHeight="1" thickBot="1">
      <c r="A3" s="4"/>
      <c r="B3" s="77"/>
      <c r="C3" s="78"/>
      <c r="D3" s="83"/>
      <c r="E3" s="84"/>
      <c r="F3" s="84"/>
      <c r="G3" s="84"/>
      <c r="H3" s="84"/>
      <c r="I3" s="84"/>
      <c r="J3" s="84"/>
      <c r="K3" s="84"/>
      <c r="L3" s="84"/>
      <c r="M3" s="84"/>
      <c r="N3" s="7" t="s">
        <v>35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s="8" customFormat="1" ht="18.75" customHeight="1">
      <c r="A4" s="4"/>
      <c r="B4" s="77"/>
      <c r="C4" s="78"/>
      <c r="D4" s="75"/>
      <c r="E4" s="76"/>
      <c r="F4" s="76"/>
      <c r="G4" s="76"/>
      <c r="H4" s="76"/>
      <c r="I4" s="76"/>
      <c r="J4" s="76"/>
      <c r="K4" s="76"/>
      <c r="L4" s="76"/>
      <c r="M4" s="76"/>
      <c r="N4" s="9" t="s">
        <v>32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s="11" customFormat="1" ht="40.5" customHeight="1" thickBot="1">
      <c r="A5" s="4"/>
      <c r="B5" s="79"/>
      <c r="C5" s="80"/>
      <c r="D5" s="79"/>
      <c r="E5" s="80"/>
      <c r="F5" s="80"/>
      <c r="G5" s="80"/>
      <c r="H5" s="80"/>
      <c r="I5" s="80"/>
      <c r="J5" s="80"/>
      <c r="K5" s="80"/>
      <c r="L5" s="80"/>
      <c r="M5" s="80"/>
      <c r="N5" s="10" t="s">
        <v>36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7" spans="1:35" ht="13.5" thickBot="1"/>
    <row r="8" spans="1:35" s="12" customFormat="1" ht="20.100000000000001" customHeight="1">
      <c r="B8" s="13" t="s">
        <v>1</v>
      </c>
      <c r="C8" s="14"/>
      <c r="D8" s="14"/>
      <c r="E8" s="14"/>
      <c r="F8" s="14"/>
      <c r="G8" s="14"/>
      <c r="H8" s="15"/>
      <c r="I8" s="16"/>
      <c r="J8" s="16"/>
      <c r="K8" s="16"/>
      <c r="L8" s="16"/>
      <c r="M8" s="17"/>
      <c r="N8" s="1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5" s="12" customFormat="1" ht="20.100000000000001" customHeight="1">
      <c r="B9" s="19" t="s">
        <v>33</v>
      </c>
      <c r="C9" s="20"/>
      <c r="D9" s="20"/>
      <c r="E9" s="20"/>
      <c r="F9" s="20"/>
      <c r="G9" s="20"/>
      <c r="H9" s="21"/>
      <c r="I9" s="22"/>
      <c r="J9" s="22"/>
      <c r="K9" s="22" t="s">
        <v>6</v>
      </c>
      <c r="L9" s="22" t="s">
        <v>7</v>
      </c>
      <c r="M9" s="23"/>
      <c r="N9" s="24"/>
      <c r="O9" s="4"/>
      <c r="P9" s="4"/>
      <c r="Q9" s="4"/>
      <c r="R9" s="4"/>
      <c r="S9" s="4"/>
      <c r="T9" s="4"/>
    </row>
    <row r="10" spans="1:35" s="12" customFormat="1" ht="20.100000000000001" customHeight="1">
      <c r="B10" s="19" t="s">
        <v>0</v>
      </c>
      <c r="C10" s="20"/>
      <c r="D10" s="20"/>
      <c r="E10" s="20"/>
      <c r="F10" s="20"/>
      <c r="G10" s="20"/>
      <c r="H10" s="21"/>
      <c r="I10" s="22"/>
      <c r="J10" s="22"/>
      <c r="K10" s="22"/>
      <c r="L10" s="22"/>
      <c r="M10" s="23"/>
      <c r="N10" s="24"/>
      <c r="O10" s="4"/>
      <c r="P10" s="4"/>
      <c r="Q10" s="4"/>
      <c r="R10" s="4"/>
      <c r="S10" s="4"/>
      <c r="T10" s="4"/>
    </row>
    <row r="11" spans="1:35" s="12" customFormat="1" ht="20.100000000000001" customHeight="1">
      <c r="B11" s="19" t="s">
        <v>2</v>
      </c>
      <c r="C11" s="20"/>
      <c r="D11" s="20"/>
      <c r="E11" s="20"/>
      <c r="F11" s="20"/>
      <c r="G11" s="20"/>
      <c r="H11" s="21"/>
      <c r="I11" s="22"/>
      <c r="J11" s="22"/>
      <c r="K11" s="25" t="s">
        <v>11</v>
      </c>
      <c r="L11" s="20"/>
      <c r="M11" s="26"/>
      <c r="N11" s="24"/>
      <c r="O11" s="4"/>
      <c r="P11" s="4"/>
      <c r="Q11" s="4"/>
      <c r="R11" s="4"/>
      <c r="S11" s="4"/>
      <c r="T11" s="4"/>
    </row>
    <row r="12" spans="1:35" s="12" customFormat="1" ht="20.100000000000001" customHeight="1">
      <c r="B12" s="19" t="s">
        <v>3</v>
      </c>
      <c r="C12" s="20"/>
      <c r="D12" s="20"/>
      <c r="E12" s="20"/>
      <c r="F12" s="20"/>
      <c r="G12" s="20"/>
      <c r="H12" s="21"/>
      <c r="I12" s="22"/>
      <c r="J12" s="22"/>
      <c r="K12" s="27" t="s">
        <v>8</v>
      </c>
      <c r="L12" s="27" t="s">
        <v>9</v>
      </c>
      <c r="M12" s="28" t="s">
        <v>10</v>
      </c>
      <c r="N12" s="24"/>
      <c r="O12" s="4"/>
      <c r="P12" s="4"/>
      <c r="Q12" s="4"/>
      <c r="R12" s="4"/>
      <c r="S12" s="4"/>
      <c r="T12" s="4"/>
    </row>
    <row r="13" spans="1:35" s="12" customFormat="1" ht="20.100000000000001" customHeight="1">
      <c r="B13" s="19" t="s">
        <v>4</v>
      </c>
      <c r="C13" s="20"/>
      <c r="D13" s="20"/>
      <c r="E13" s="20"/>
      <c r="F13" s="20"/>
      <c r="G13" s="20"/>
      <c r="H13" s="21"/>
      <c r="I13" s="22"/>
      <c r="J13" s="22"/>
      <c r="K13" s="29"/>
      <c r="L13" s="29"/>
      <c r="M13" s="30"/>
      <c r="N13" s="24"/>
      <c r="O13" s="4"/>
      <c r="P13" s="4"/>
      <c r="Q13" s="4"/>
      <c r="R13" s="4"/>
      <c r="S13" s="4"/>
      <c r="T13" s="4"/>
    </row>
    <row r="14" spans="1:35" s="12" customFormat="1" ht="20.100000000000001" customHeight="1">
      <c r="B14" s="19" t="s">
        <v>5</v>
      </c>
      <c r="C14" s="20"/>
      <c r="D14" s="20"/>
      <c r="E14" s="20"/>
      <c r="F14" s="20"/>
      <c r="G14" s="20"/>
      <c r="H14" s="21"/>
      <c r="I14" s="22"/>
      <c r="J14" s="22"/>
      <c r="K14" s="22"/>
      <c r="L14" s="22"/>
      <c r="M14" s="23"/>
      <c r="N14" s="24"/>
      <c r="O14" s="31"/>
    </row>
    <row r="15" spans="1:35" s="12" customFormat="1" ht="20.100000000000001" customHeight="1" thickBot="1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5"/>
      <c r="O15" s="31"/>
    </row>
    <row r="16" spans="1:35" s="36" customFormat="1">
      <c r="B16" s="37" t="s">
        <v>13</v>
      </c>
      <c r="C16" s="1" t="s">
        <v>14</v>
      </c>
      <c r="D16" s="85" t="s">
        <v>12</v>
      </c>
      <c r="E16" s="38" t="s">
        <v>18</v>
      </c>
      <c r="F16" s="39" t="s">
        <v>19</v>
      </c>
      <c r="G16" s="87" t="s">
        <v>38</v>
      </c>
      <c r="H16" s="88"/>
      <c r="I16" s="88"/>
      <c r="J16" s="89"/>
      <c r="K16" s="2" t="s">
        <v>24</v>
      </c>
      <c r="L16" s="90" t="s">
        <v>26</v>
      </c>
      <c r="M16" s="40" t="s">
        <v>27</v>
      </c>
      <c r="N16" s="73" t="s">
        <v>29</v>
      </c>
      <c r="O16" s="41"/>
    </row>
    <row r="17" spans="2:15" s="48" customFormat="1">
      <c r="B17" s="42" t="s">
        <v>15</v>
      </c>
      <c r="C17" s="3"/>
      <c r="D17" s="86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3" t="s">
        <v>25</v>
      </c>
      <c r="L17" s="91"/>
      <c r="M17" s="46" t="s">
        <v>28</v>
      </c>
      <c r="N17" s="74"/>
      <c r="O17" s="47"/>
    </row>
    <row r="18" spans="2:15" s="12" customFormat="1" ht="27" customHeight="1">
      <c r="B18" s="70">
        <v>1</v>
      </c>
      <c r="C18" s="29">
        <v>4146992</v>
      </c>
      <c r="D18" s="29" t="s">
        <v>41</v>
      </c>
      <c r="E18" s="71">
        <v>39650</v>
      </c>
      <c r="F18" s="29"/>
      <c r="G18" s="29"/>
      <c r="H18" s="22"/>
      <c r="I18" s="22"/>
      <c r="J18" s="29"/>
      <c r="K18" s="29"/>
      <c r="L18" s="29"/>
      <c r="M18" s="30"/>
      <c r="N18" s="72" t="s">
        <v>920</v>
      </c>
      <c r="O18" s="31"/>
    </row>
    <row r="19" spans="2:15" s="12" customFormat="1" ht="27" customHeight="1">
      <c r="B19" s="70">
        <v>2</v>
      </c>
      <c r="C19" s="29">
        <v>5668179</v>
      </c>
      <c r="D19" s="29" t="s">
        <v>42</v>
      </c>
      <c r="E19" s="71">
        <v>30414</v>
      </c>
      <c r="F19" s="29"/>
      <c r="G19" s="29"/>
      <c r="H19" s="29"/>
      <c r="I19" s="29"/>
      <c r="J19" s="29"/>
      <c r="K19" s="29"/>
      <c r="L19" s="29"/>
      <c r="M19" s="30"/>
      <c r="N19" s="72" t="s">
        <v>921</v>
      </c>
      <c r="O19" s="31"/>
    </row>
    <row r="20" spans="2:15" s="12" customFormat="1" ht="27" customHeight="1">
      <c r="B20" s="70">
        <v>3</v>
      </c>
      <c r="C20" s="29">
        <v>6027308</v>
      </c>
      <c r="D20" s="29" t="s">
        <v>43</v>
      </c>
      <c r="E20" s="71">
        <v>34984</v>
      </c>
      <c r="F20" s="29"/>
      <c r="G20" s="29"/>
      <c r="H20" s="29"/>
      <c r="I20" s="29"/>
      <c r="J20" s="29"/>
      <c r="K20" s="29"/>
      <c r="L20" s="29"/>
      <c r="M20" s="30"/>
      <c r="N20" s="72" t="s">
        <v>922</v>
      </c>
      <c r="O20" s="31"/>
    </row>
    <row r="21" spans="2:15" s="12" customFormat="1" ht="27" customHeight="1">
      <c r="B21" s="70">
        <v>4</v>
      </c>
      <c r="C21" s="29">
        <v>7216838</v>
      </c>
      <c r="D21" s="29" t="s">
        <v>276</v>
      </c>
      <c r="E21" s="71">
        <v>31063</v>
      </c>
      <c r="F21" s="29"/>
      <c r="G21" s="29"/>
      <c r="H21" s="29"/>
      <c r="I21" s="29"/>
      <c r="J21" s="29"/>
      <c r="K21" s="29"/>
      <c r="L21" s="29"/>
      <c r="M21" s="30"/>
      <c r="N21" s="72" t="s">
        <v>923</v>
      </c>
      <c r="O21" s="31"/>
    </row>
    <row r="22" spans="2:15" s="12" customFormat="1" ht="27" customHeight="1">
      <c r="B22" s="70">
        <v>5</v>
      </c>
      <c r="C22" s="29">
        <v>11387375</v>
      </c>
      <c r="D22" s="29" t="s">
        <v>278</v>
      </c>
      <c r="E22" s="71">
        <v>36865</v>
      </c>
      <c r="F22" s="29"/>
      <c r="G22" s="29"/>
      <c r="H22" s="29"/>
      <c r="I22" s="29"/>
      <c r="J22" s="29"/>
      <c r="K22" s="29"/>
      <c r="L22" s="29"/>
      <c r="M22" s="30"/>
      <c r="N22" s="72" t="s">
        <v>924</v>
      </c>
      <c r="O22" s="31"/>
    </row>
    <row r="23" spans="2:15" s="12" customFormat="1" ht="27" customHeight="1">
      <c r="B23" s="70">
        <v>6</v>
      </c>
      <c r="C23" s="29">
        <v>11446073</v>
      </c>
      <c r="D23" s="29" t="s">
        <v>45</v>
      </c>
      <c r="E23" s="71">
        <v>40878</v>
      </c>
      <c r="F23" s="29"/>
      <c r="G23" s="29"/>
      <c r="H23" s="29"/>
      <c r="I23" s="29"/>
      <c r="J23" s="29"/>
      <c r="K23" s="29"/>
      <c r="L23" s="29"/>
      <c r="M23" s="30"/>
      <c r="N23" s="72" t="s">
        <v>925</v>
      </c>
      <c r="O23" s="31"/>
    </row>
    <row r="24" spans="2:15" s="12" customFormat="1" ht="27" customHeight="1">
      <c r="B24" s="70">
        <v>7</v>
      </c>
      <c r="C24" s="29">
        <v>12122695</v>
      </c>
      <c r="D24" s="29" t="s">
        <v>282</v>
      </c>
      <c r="E24" s="71">
        <v>30174</v>
      </c>
      <c r="F24" s="29"/>
      <c r="G24" s="29"/>
      <c r="H24" s="29"/>
      <c r="I24" s="29"/>
      <c r="J24" s="29"/>
      <c r="K24" s="29"/>
      <c r="L24" s="29"/>
      <c r="M24" s="30"/>
      <c r="N24" s="72" t="s">
        <v>926</v>
      </c>
      <c r="O24" s="31"/>
    </row>
    <row r="25" spans="2:15" s="12" customFormat="1" ht="27" customHeight="1">
      <c r="B25" s="70">
        <v>8</v>
      </c>
      <c r="C25" s="29">
        <v>12980860</v>
      </c>
      <c r="D25" s="29" t="s">
        <v>903</v>
      </c>
      <c r="E25" s="71">
        <v>34891</v>
      </c>
      <c r="F25" s="29"/>
      <c r="G25" s="29"/>
      <c r="H25" s="29"/>
      <c r="I25" s="29"/>
      <c r="J25" s="29"/>
      <c r="K25" s="29"/>
      <c r="L25" s="29"/>
      <c r="M25" s="30"/>
      <c r="N25" s="72" t="s">
        <v>923</v>
      </c>
      <c r="O25" s="31"/>
    </row>
    <row r="26" spans="2:15" s="12" customFormat="1" ht="27" customHeight="1">
      <c r="B26" s="70">
        <v>9</v>
      </c>
      <c r="C26" s="29">
        <v>13450437</v>
      </c>
      <c r="D26" s="29" t="s">
        <v>284</v>
      </c>
      <c r="E26" s="71">
        <v>40878</v>
      </c>
      <c r="F26" s="29"/>
      <c r="G26" s="29"/>
      <c r="H26" s="29"/>
      <c r="I26" s="29"/>
      <c r="J26" s="29"/>
      <c r="K26" s="29"/>
      <c r="L26" s="29"/>
      <c r="M26" s="30"/>
      <c r="N26" s="72" t="s">
        <v>927</v>
      </c>
      <c r="O26" s="31"/>
    </row>
    <row r="27" spans="2:15" s="12" customFormat="1" ht="27" customHeight="1">
      <c r="B27" s="70">
        <v>10</v>
      </c>
      <c r="C27" s="29">
        <v>19245121</v>
      </c>
      <c r="D27" s="29" t="s">
        <v>287</v>
      </c>
      <c r="E27" s="71">
        <v>34975</v>
      </c>
      <c r="F27" s="29"/>
      <c r="G27" s="29"/>
      <c r="H27" s="29"/>
      <c r="I27" s="29"/>
      <c r="J27" s="29"/>
      <c r="K27" s="29"/>
      <c r="L27" s="29"/>
      <c r="M27" s="30"/>
      <c r="N27" s="72" t="s">
        <v>923</v>
      </c>
      <c r="O27" s="31"/>
    </row>
    <row r="28" spans="2:15" s="12" customFormat="1" ht="27" customHeight="1">
      <c r="B28" s="70">
        <v>11</v>
      </c>
      <c r="C28" s="29">
        <v>19261603</v>
      </c>
      <c r="D28" s="29" t="s">
        <v>50</v>
      </c>
      <c r="E28" s="71">
        <v>31793</v>
      </c>
      <c r="F28" s="29"/>
      <c r="G28" s="29"/>
      <c r="H28" s="29"/>
      <c r="I28" s="29"/>
      <c r="J28" s="29"/>
      <c r="K28" s="29"/>
      <c r="L28" s="29"/>
      <c r="M28" s="30"/>
      <c r="N28" s="72" t="s">
        <v>928</v>
      </c>
      <c r="O28" s="31"/>
    </row>
    <row r="29" spans="2:15" s="12" customFormat="1" ht="27" customHeight="1">
      <c r="B29" s="70">
        <v>12</v>
      </c>
      <c r="C29" s="29">
        <v>19285922</v>
      </c>
      <c r="D29" s="29" t="s">
        <v>288</v>
      </c>
      <c r="E29" s="71">
        <v>33688</v>
      </c>
      <c r="F29" s="29"/>
      <c r="G29" s="29"/>
      <c r="H29" s="29"/>
      <c r="I29" s="29"/>
      <c r="J29" s="29"/>
      <c r="K29" s="29"/>
      <c r="L29" s="29"/>
      <c r="M29" s="30"/>
      <c r="N29" s="72" t="s">
        <v>929</v>
      </c>
      <c r="O29" s="31"/>
    </row>
    <row r="30" spans="2:15" s="12" customFormat="1" ht="27" customHeight="1">
      <c r="B30" s="70">
        <v>13</v>
      </c>
      <c r="C30" s="29">
        <v>19300607</v>
      </c>
      <c r="D30" s="29" t="s">
        <v>51</v>
      </c>
      <c r="E30" s="71">
        <v>40695</v>
      </c>
      <c r="F30" s="29"/>
      <c r="G30" s="29"/>
      <c r="H30" s="29"/>
      <c r="I30" s="29"/>
      <c r="J30" s="29"/>
      <c r="K30" s="29"/>
      <c r="L30" s="29"/>
      <c r="M30" s="30"/>
      <c r="N30" s="72" t="s">
        <v>921</v>
      </c>
      <c r="O30" s="31"/>
    </row>
    <row r="31" spans="2:15" s="12" customFormat="1" ht="27" customHeight="1">
      <c r="B31" s="70">
        <v>14</v>
      </c>
      <c r="C31" s="29">
        <v>19312578</v>
      </c>
      <c r="D31" s="29" t="s">
        <v>53</v>
      </c>
      <c r="E31" s="71">
        <v>40695</v>
      </c>
      <c r="F31" s="29"/>
      <c r="G31" s="29"/>
      <c r="H31" s="29"/>
      <c r="I31" s="29"/>
      <c r="J31" s="29"/>
      <c r="K31" s="29"/>
      <c r="L31" s="29"/>
      <c r="M31" s="30"/>
      <c r="N31" s="72" t="s">
        <v>921</v>
      </c>
      <c r="O31" s="31"/>
    </row>
    <row r="32" spans="2:15" s="12" customFormat="1" ht="27" customHeight="1">
      <c r="B32" s="70">
        <v>15</v>
      </c>
      <c r="C32" s="29">
        <v>19316875</v>
      </c>
      <c r="D32" s="29" t="s">
        <v>289</v>
      </c>
      <c r="E32" s="71">
        <v>33226</v>
      </c>
      <c r="F32" s="29"/>
      <c r="G32" s="29"/>
      <c r="H32" s="29"/>
      <c r="I32" s="29"/>
      <c r="J32" s="29"/>
      <c r="K32" s="29"/>
      <c r="L32" s="29"/>
      <c r="M32" s="30"/>
      <c r="N32" s="72" t="s">
        <v>930</v>
      </c>
      <c r="O32" s="31"/>
    </row>
    <row r="33" spans="2:15" s="12" customFormat="1" ht="27" customHeight="1">
      <c r="B33" s="70">
        <v>16</v>
      </c>
      <c r="C33" s="29">
        <v>19317219</v>
      </c>
      <c r="D33" s="29" t="s">
        <v>290</v>
      </c>
      <c r="E33" s="71">
        <v>30662</v>
      </c>
      <c r="F33" s="29"/>
      <c r="G33" s="29"/>
      <c r="H33" s="29"/>
      <c r="I33" s="29"/>
      <c r="J33" s="29"/>
      <c r="K33" s="29"/>
      <c r="L33" s="29"/>
      <c r="M33" s="30"/>
      <c r="N33" s="72" t="s">
        <v>931</v>
      </c>
      <c r="O33" s="31"/>
    </row>
    <row r="34" spans="2:15" s="12" customFormat="1" ht="27" customHeight="1">
      <c r="B34" s="70">
        <v>17</v>
      </c>
      <c r="C34" s="29">
        <v>19329983</v>
      </c>
      <c r="D34" s="29" t="s">
        <v>292</v>
      </c>
      <c r="E34" s="71">
        <v>30662</v>
      </c>
      <c r="F34" s="29"/>
      <c r="G34" s="29"/>
      <c r="H34" s="29"/>
      <c r="I34" s="29"/>
      <c r="J34" s="29"/>
      <c r="K34" s="29"/>
      <c r="L34" s="29"/>
      <c r="M34" s="30"/>
      <c r="N34" s="72" t="s">
        <v>923</v>
      </c>
      <c r="O34" s="31"/>
    </row>
    <row r="35" spans="2:15" s="12" customFormat="1" ht="27" customHeight="1">
      <c r="B35" s="70">
        <v>18</v>
      </c>
      <c r="C35" s="29">
        <v>19342471</v>
      </c>
      <c r="D35" s="29" t="s">
        <v>55</v>
      </c>
      <c r="E35" s="71">
        <v>35510</v>
      </c>
      <c r="F35" s="29"/>
      <c r="G35" s="29"/>
      <c r="H35" s="29"/>
      <c r="I35" s="29"/>
      <c r="J35" s="29"/>
      <c r="K35" s="29"/>
      <c r="L35" s="29"/>
      <c r="M35" s="30"/>
      <c r="N35" s="72" t="s">
        <v>932</v>
      </c>
      <c r="O35" s="31"/>
    </row>
    <row r="36" spans="2:15" s="12" customFormat="1" ht="27" customHeight="1">
      <c r="B36" s="70">
        <v>19</v>
      </c>
      <c r="C36" s="29">
        <v>19344920</v>
      </c>
      <c r="D36" s="29" t="s">
        <v>293</v>
      </c>
      <c r="E36" s="71">
        <v>34131</v>
      </c>
      <c r="F36" s="29"/>
      <c r="G36" s="29"/>
      <c r="H36" s="29"/>
      <c r="I36" s="29"/>
      <c r="J36" s="29"/>
      <c r="K36" s="29"/>
      <c r="L36" s="29"/>
      <c r="M36" s="30"/>
      <c r="N36" s="72" t="s">
        <v>933</v>
      </c>
      <c r="O36" s="31"/>
    </row>
    <row r="37" spans="2:15" s="12" customFormat="1" ht="27" customHeight="1">
      <c r="B37" s="70">
        <v>20</v>
      </c>
      <c r="C37" s="29">
        <v>19354223</v>
      </c>
      <c r="D37" s="29" t="s">
        <v>295</v>
      </c>
      <c r="E37" s="71">
        <v>30433</v>
      </c>
      <c r="F37" s="29"/>
      <c r="G37" s="29"/>
      <c r="H37" s="29"/>
      <c r="I37" s="29"/>
      <c r="J37" s="29"/>
      <c r="K37" s="29"/>
      <c r="L37" s="29"/>
      <c r="M37" s="30"/>
      <c r="N37" s="72" t="s">
        <v>921</v>
      </c>
      <c r="O37" s="31"/>
    </row>
    <row r="38" spans="2:15" s="12" customFormat="1" ht="27" customHeight="1">
      <c r="B38" s="70">
        <v>21</v>
      </c>
      <c r="C38" s="29">
        <v>19355085</v>
      </c>
      <c r="D38" s="29" t="s">
        <v>296</v>
      </c>
      <c r="E38" s="71">
        <v>31378</v>
      </c>
      <c r="F38" s="29"/>
      <c r="G38" s="29"/>
      <c r="H38" s="29"/>
      <c r="I38" s="29"/>
      <c r="J38" s="29"/>
      <c r="K38" s="29"/>
      <c r="L38" s="29"/>
      <c r="M38" s="30"/>
      <c r="N38" s="72" t="s">
        <v>934</v>
      </c>
      <c r="O38" s="31"/>
    </row>
    <row r="39" spans="2:15" s="12" customFormat="1" ht="27" customHeight="1">
      <c r="B39" s="70">
        <v>22</v>
      </c>
      <c r="C39" s="29">
        <v>19371061</v>
      </c>
      <c r="D39" s="29" t="s">
        <v>297</v>
      </c>
      <c r="E39" s="71">
        <v>29742</v>
      </c>
      <c r="F39" s="29"/>
      <c r="G39" s="29"/>
      <c r="H39" s="29"/>
      <c r="I39" s="29"/>
      <c r="J39" s="29"/>
      <c r="K39" s="29"/>
      <c r="L39" s="29"/>
      <c r="M39" s="30"/>
      <c r="N39" s="72" t="s">
        <v>935</v>
      </c>
      <c r="O39" s="31"/>
    </row>
    <row r="40" spans="2:15" s="12" customFormat="1" ht="27" customHeight="1">
      <c r="B40" s="70">
        <v>23</v>
      </c>
      <c r="C40" s="29">
        <v>19388598</v>
      </c>
      <c r="D40" s="29" t="s">
        <v>299</v>
      </c>
      <c r="E40" s="71">
        <v>33751</v>
      </c>
      <c r="F40" s="29"/>
      <c r="G40" s="29"/>
      <c r="H40" s="29"/>
      <c r="I40" s="29"/>
      <c r="J40" s="29"/>
      <c r="K40" s="29"/>
      <c r="L40" s="29"/>
      <c r="M40" s="30"/>
      <c r="N40" s="72" t="s">
        <v>920</v>
      </c>
      <c r="O40" s="31"/>
    </row>
    <row r="41" spans="2:15" s="12" customFormat="1" ht="27" customHeight="1">
      <c r="B41" s="70">
        <v>24</v>
      </c>
      <c r="C41" s="29">
        <v>19404112</v>
      </c>
      <c r="D41" s="29" t="s">
        <v>60</v>
      </c>
      <c r="E41" s="71">
        <v>32359</v>
      </c>
      <c r="F41" s="29"/>
      <c r="G41" s="29"/>
      <c r="H41" s="29"/>
      <c r="I41" s="29"/>
      <c r="J41" s="29"/>
      <c r="K41" s="29"/>
      <c r="L41" s="29"/>
      <c r="M41" s="30"/>
      <c r="N41" s="72" t="s">
        <v>920</v>
      </c>
      <c r="O41" s="31"/>
    </row>
    <row r="42" spans="2:15" s="12" customFormat="1" ht="27" customHeight="1">
      <c r="B42" s="70">
        <v>25</v>
      </c>
      <c r="C42" s="29">
        <v>19408192</v>
      </c>
      <c r="D42" s="29" t="s">
        <v>300</v>
      </c>
      <c r="E42" s="71">
        <v>36875</v>
      </c>
      <c r="F42" s="29"/>
      <c r="G42" s="29"/>
      <c r="H42" s="29"/>
      <c r="I42" s="29"/>
      <c r="J42" s="29"/>
      <c r="K42" s="29"/>
      <c r="L42" s="29"/>
      <c r="M42" s="30"/>
      <c r="N42" s="72" t="s">
        <v>923</v>
      </c>
      <c r="O42" s="31"/>
    </row>
    <row r="43" spans="2:15" s="12" customFormat="1" ht="27" customHeight="1">
      <c r="B43" s="70">
        <v>26</v>
      </c>
      <c r="C43" s="29">
        <v>19410982</v>
      </c>
      <c r="D43" s="29" t="s">
        <v>301</v>
      </c>
      <c r="E43" s="71">
        <v>29804</v>
      </c>
      <c r="F43" s="29"/>
      <c r="G43" s="29"/>
      <c r="H43" s="29"/>
      <c r="I43" s="29"/>
      <c r="J43" s="29"/>
      <c r="K43" s="29"/>
      <c r="L43" s="29"/>
      <c r="M43" s="30"/>
      <c r="N43" s="72" t="s">
        <v>936</v>
      </c>
      <c r="O43" s="31"/>
    </row>
    <row r="44" spans="2:15" s="12" customFormat="1" ht="27" customHeight="1">
      <c r="B44" s="70">
        <v>27</v>
      </c>
      <c r="C44" s="29">
        <v>19414940</v>
      </c>
      <c r="D44" s="29" t="s">
        <v>302</v>
      </c>
      <c r="E44" s="71">
        <v>30110</v>
      </c>
      <c r="F44" s="29"/>
      <c r="G44" s="29"/>
      <c r="H44" s="29"/>
      <c r="I44" s="29"/>
      <c r="J44" s="29"/>
      <c r="K44" s="29"/>
      <c r="L44" s="29"/>
      <c r="M44" s="30"/>
      <c r="N44" s="72" t="s">
        <v>937</v>
      </c>
      <c r="O44" s="31"/>
    </row>
    <row r="45" spans="2:15" s="12" customFormat="1" ht="27" customHeight="1">
      <c r="B45" s="70">
        <v>28</v>
      </c>
      <c r="C45" s="29">
        <v>19417400</v>
      </c>
      <c r="D45" s="29" t="s">
        <v>304</v>
      </c>
      <c r="E45" s="71">
        <v>36326</v>
      </c>
      <c r="F45" s="29"/>
      <c r="G45" s="29"/>
      <c r="H45" s="29"/>
      <c r="I45" s="29"/>
      <c r="J45" s="29"/>
      <c r="K45" s="29"/>
      <c r="L45" s="29"/>
      <c r="M45" s="30"/>
      <c r="N45" s="72" t="s">
        <v>938</v>
      </c>
      <c r="O45" s="31"/>
    </row>
    <row r="46" spans="2:15" s="12" customFormat="1" ht="27" customHeight="1">
      <c r="B46" s="70">
        <v>29</v>
      </c>
      <c r="C46" s="29">
        <v>19426360</v>
      </c>
      <c r="D46" s="29" t="s">
        <v>62</v>
      </c>
      <c r="E46" s="71">
        <v>40878</v>
      </c>
      <c r="F46" s="29"/>
      <c r="G46" s="29"/>
      <c r="H46" s="29"/>
      <c r="I46" s="29"/>
      <c r="J46" s="29"/>
      <c r="K46" s="29"/>
      <c r="L46" s="29"/>
      <c r="M46" s="30"/>
      <c r="N46" s="72" t="s">
        <v>927</v>
      </c>
      <c r="O46" s="31"/>
    </row>
    <row r="47" spans="2:15" s="12" customFormat="1" ht="27" customHeight="1">
      <c r="B47" s="70">
        <v>30</v>
      </c>
      <c r="C47" s="29">
        <v>19429234</v>
      </c>
      <c r="D47" s="29" t="s">
        <v>63</v>
      </c>
      <c r="E47" s="71">
        <v>29888</v>
      </c>
      <c r="F47" s="29"/>
      <c r="G47" s="29"/>
      <c r="H47" s="29"/>
      <c r="I47" s="29"/>
      <c r="J47" s="29"/>
      <c r="K47" s="29"/>
      <c r="L47" s="29"/>
      <c r="M47" s="30"/>
      <c r="N47" s="72" t="s">
        <v>930</v>
      </c>
      <c r="O47" s="31"/>
    </row>
    <row r="48" spans="2:15" s="12" customFormat="1" ht="27" customHeight="1">
      <c r="B48" s="70">
        <v>31</v>
      </c>
      <c r="C48" s="29">
        <v>19429609</v>
      </c>
      <c r="D48" s="29" t="s">
        <v>64</v>
      </c>
      <c r="E48" s="71">
        <v>42832</v>
      </c>
      <c r="F48" s="29"/>
      <c r="G48" s="29"/>
      <c r="H48" s="29"/>
      <c r="I48" s="29"/>
      <c r="J48" s="29"/>
      <c r="K48" s="29"/>
      <c r="L48" s="29"/>
      <c r="M48" s="30"/>
      <c r="N48" s="72" t="s">
        <v>939</v>
      </c>
      <c r="O48" s="31"/>
    </row>
    <row r="49" spans="2:15" s="12" customFormat="1" ht="27" customHeight="1">
      <c r="B49" s="70">
        <v>32</v>
      </c>
      <c r="C49" s="29">
        <v>19435871</v>
      </c>
      <c r="D49" s="29" t="s">
        <v>65</v>
      </c>
      <c r="E49" s="71">
        <v>30418</v>
      </c>
      <c r="F49" s="29"/>
      <c r="G49" s="29"/>
      <c r="H49" s="29"/>
      <c r="I49" s="29"/>
      <c r="J49" s="29"/>
      <c r="K49" s="29"/>
      <c r="L49" s="29"/>
      <c r="M49" s="30"/>
      <c r="N49" s="72" t="s">
        <v>920</v>
      </c>
      <c r="O49" s="31"/>
    </row>
    <row r="50" spans="2:15" s="12" customFormat="1" ht="27" customHeight="1">
      <c r="B50" s="70">
        <v>33</v>
      </c>
      <c r="C50" s="29">
        <v>19439769</v>
      </c>
      <c r="D50" s="29" t="s">
        <v>306</v>
      </c>
      <c r="E50" s="71">
        <v>30721</v>
      </c>
      <c r="F50" s="29"/>
      <c r="G50" s="29"/>
      <c r="H50" s="29"/>
      <c r="I50" s="29"/>
      <c r="J50" s="29"/>
      <c r="K50" s="29"/>
      <c r="L50" s="29"/>
      <c r="M50" s="30"/>
      <c r="N50" s="72" t="s">
        <v>921</v>
      </c>
      <c r="O50" s="31"/>
    </row>
    <row r="51" spans="2:15" s="12" customFormat="1" ht="27" customHeight="1">
      <c r="B51" s="70">
        <v>34</v>
      </c>
      <c r="C51" s="29">
        <v>19440625</v>
      </c>
      <c r="D51" s="29" t="s">
        <v>919</v>
      </c>
      <c r="E51" s="71">
        <v>29859</v>
      </c>
      <c r="F51" s="29"/>
      <c r="G51" s="29"/>
      <c r="H51" s="29"/>
      <c r="I51" s="29"/>
      <c r="J51" s="29"/>
      <c r="K51" s="29"/>
      <c r="L51" s="29"/>
      <c r="M51" s="30"/>
      <c r="N51" s="72" t="s">
        <v>930</v>
      </c>
      <c r="O51" s="31"/>
    </row>
    <row r="52" spans="2:15" s="12" customFormat="1" ht="27" customHeight="1">
      <c r="B52" s="70">
        <v>35</v>
      </c>
      <c r="C52" s="29">
        <v>19444289</v>
      </c>
      <c r="D52" s="29" t="s">
        <v>307</v>
      </c>
      <c r="E52" s="71">
        <v>29557</v>
      </c>
      <c r="F52" s="29"/>
      <c r="G52" s="29"/>
      <c r="H52" s="29"/>
      <c r="I52" s="29"/>
      <c r="J52" s="29"/>
      <c r="K52" s="29"/>
      <c r="L52" s="29"/>
      <c r="M52" s="30"/>
      <c r="N52" s="72" t="s">
        <v>940</v>
      </c>
      <c r="O52" s="31"/>
    </row>
    <row r="53" spans="2:15" s="12" customFormat="1" ht="27" customHeight="1">
      <c r="B53" s="70">
        <v>36</v>
      </c>
      <c r="C53" s="29">
        <v>19446084</v>
      </c>
      <c r="D53" s="29" t="s">
        <v>308</v>
      </c>
      <c r="E53" s="71">
        <v>33723</v>
      </c>
      <c r="F53" s="29"/>
      <c r="G53" s="29"/>
      <c r="H53" s="29"/>
      <c r="I53" s="29"/>
      <c r="J53" s="29"/>
      <c r="K53" s="29"/>
      <c r="L53" s="29"/>
      <c r="M53" s="30"/>
      <c r="N53" s="72" t="s">
        <v>920</v>
      </c>
      <c r="O53" s="31"/>
    </row>
    <row r="54" spans="2:15" s="12" customFormat="1" ht="27" customHeight="1">
      <c r="B54" s="70">
        <v>37</v>
      </c>
      <c r="C54" s="29">
        <v>19460757</v>
      </c>
      <c r="D54" s="29" t="s">
        <v>309</v>
      </c>
      <c r="E54" s="71">
        <v>35038</v>
      </c>
      <c r="F54" s="29"/>
      <c r="G54" s="29"/>
      <c r="H54" s="29"/>
      <c r="I54" s="29"/>
      <c r="J54" s="29"/>
      <c r="K54" s="29"/>
      <c r="L54" s="29"/>
      <c r="M54" s="30"/>
      <c r="N54" s="72" t="s">
        <v>941</v>
      </c>
      <c r="O54" s="31"/>
    </row>
    <row r="55" spans="2:15" s="12" customFormat="1" ht="27" customHeight="1">
      <c r="B55" s="70">
        <v>38</v>
      </c>
      <c r="C55" s="29">
        <v>19465215</v>
      </c>
      <c r="D55" s="29" t="s">
        <v>311</v>
      </c>
      <c r="E55" s="71">
        <v>33695</v>
      </c>
      <c r="F55" s="29"/>
      <c r="G55" s="29"/>
      <c r="H55" s="29"/>
      <c r="I55" s="29"/>
      <c r="J55" s="29"/>
      <c r="K55" s="29"/>
      <c r="L55" s="29"/>
      <c r="M55" s="30"/>
      <c r="N55" s="72" t="s">
        <v>942</v>
      </c>
      <c r="O55" s="31"/>
    </row>
    <row r="56" spans="2:15" s="12" customFormat="1" ht="27" customHeight="1">
      <c r="B56" s="70">
        <v>39</v>
      </c>
      <c r="C56" s="29">
        <v>19475585</v>
      </c>
      <c r="D56" s="29" t="s">
        <v>312</v>
      </c>
      <c r="E56" s="71">
        <v>30441</v>
      </c>
      <c r="F56" s="29"/>
      <c r="G56" s="29"/>
      <c r="H56" s="29"/>
      <c r="I56" s="29"/>
      <c r="J56" s="29"/>
      <c r="K56" s="29"/>
      <c r="L56" s="29"/>
      <c r="M56" s="30"/>
      <c r="N56" s="72" t="s">
        <v>929</v>
      </c>
      <c r="O56" s="31"/>
    </row>
    <row r="57" spans="2:15" s="12" customFormat="1" ht="27" customHeight="1">
      <c r="B57" s="70">
        <v>40</v>
      </c>
      <c r="C57" s="29">
        <v>19497149</v>
      </c>
      <c r="D57" s="29" t="s">
        <v>313</v>
      </c>
      <c r="E57" s="71">
        <v>30846</v>
      </c>
      <c r="F57" s="29"/>
      <c r="G57" s="29"/>
      <c r="H57" s="29"/>
      <c r="I57" s="29"/>
      <c r="J57" s="29"/>
      <c r="K57" s="29"/>
      <c r="L57" s="29"/>
      <c r="M57" s="30"/>
      <c r="N57" s="72" t="s">
        <v>943</v>
      </c>
      <c r="O57" s="31"/>
    </row>
    <row r="58" spans="2:15" s="12" customFormat="1" ht="27" customHeight="1">
      <c r="B58" s="70">
        <v>41</v>
      </c>
      <c r="C58" s="29">
        <v>20422668</v>
      </c>
      <c r="D58" s="29" t="s">
        <v>67</v>
      </c>
      <c r="E58" s="71">
        <v>32820</v>
      </c>
      <c r="F58" s="29"/>
      <c r="G58" s="29"/>
      <c r="H58" s="29"/>
      <c r="I58" s="29"/>
      <c r="J58" s="29"/>
      <c r="K58" s="29"/>
      <c r="L58" s="29"/>
      <c r="M58" s="30"/>
      <c r="N58" s="72" t="s">
        <v>944</v>
      </c>
      <c r="O58" s="31"/>
    </row>
    <row r="59" spans="2:15" s="12" customFormat="1" ht="27" customHeight="1">
      <c r="B59" s="70">
        <v>42</v>
      </c>
      <c r="C59" s="29">
        <v>20471699</v>
      </c>
      <c r="D59" s="29" t="s">
        <v>314</v>
      </c>
      <c r="E59" s="71">
        <v>29651</v>
      </c>
      <c r="F59" s="29"/>
      <c r="G59" s="29"/>
      <c r="H59" s="29"/>
      <c r="I59" s="29"/>
      <c r="J59" s="29"/>
      <c r="K59" s="29"/>
      <c r="L59" s="29"/>
      <c r="M59" s="30"/>
      <c r="N59" s="72" t="s">
        <v>945</v>
      </c>
      <c r="O59" s="31"/>
    </row>
    <row r="60" spans="2:15" s="12" customFormat="1" ht="27" customHeight="1">
      <c r="B60" s="70">
        <v>43</v>
      </c>
      <c r="C60" s="29">
        <v>20576636</v>
      </c>
      <c r="D60" s="29" t="s">
        <v>315</v>
      </c>
      <c r="E60" s="71">
        <v>35962</v>
      </c>
      <c r="F60" s="29"/>
      <c r="G60" s="29"/>
      <c r="H60" s="29"/>
      <c r="I60" s="29"/>
      <c r="J60" s="29"/>
      <c r="K60" s="29"/>
      <c r="L60" s="29"/>
      <c r="M60" s="30"/>
      <c r="N60" s="72" t="s">
        <v>929</v>
      </c>
      <c r="O60" s="31"/>
    </row>
    <row r="61" spans="2:15" s="12" customFormat="1" ht="27" customHeight="1">
      <c r="B61" s="70">
        <v>44</v>
      </c>
      <c r="C61" s="29">
        <v>20677476</v>
      </c>
      <c r="D61" s="29" t="s">
        <v>69</v>
      </c>
      <c r="E61" s="71">
        <v>31099</v>
      </c>
      <c r="F61" s="29"/>
      <c r="G61" s="29"/>
      <c r="H61" s="29"/>
      <c r="I61" s="29"/>
      <c r="J61" s="29"/>
      <c r="K61" s="29"/>
      <c r="L61" s="29"/>
      <c r="M61" s="30"/>
      <c r="N61" s="72" t="s">
        <v>944</v>
      </c>
      <c r="O61" s="31"/>
    </row>
    <row r="62" spans="2:15" s="12" customFormat="1" ht="27" customHeight="1">
      <c r="B62" s="70">
        <v>45</v>
      </c>
      <c r="C62" s="29">
        <v>20688120</v>
      </c>
      <c r="D62" s="29" t="s">
        <v>316</v>
      </c>
      <c r="E62" s="71">
        <v>38229</v>
      </c>
      <c r="F62" s="29"/>
      <c r="G62" s="29"/>
      <c r="H62" s="29"/>
      <c r="I62" s="29"/>
      <c r="J62" s="29"/>
      <c r="K62" s="29"/>
      <c r="L62" s="29"/>
      <c r="M62" s="30"/>
      <c r="N62" s="72" t="s">
        <v>927</v>
      </c>
      <c r="O62" s="31"/>
    </row>
    <row r="63" spans="2:15" s="12" customFormat="1" ht="27" customHeight="1">
      <c r="B63" s="70">
        <v>46</v>
      </c>
      <c r="C63" s="29">
        <v>20698347</v>
      </c>
      <c r="D63" s="29" t="s">
        <v>317</v>
      </c>
      <c r="E63" s="71">
        <v>31889</v>
      </c>
      <c r="F63" s="29"/>
      <c r="G63" s="29"/>
      <c r="H63" s="29"/>
      <c r="I63" s="29"/>
      <c r="J63" s="29"/>
      <c r="K63" s="29"/>
      <c r="L63" s="29"/>
      <c r="M63" s="30"/>
      <c r="N63" s="72" t="s">
        <v>944</v>
      </c>
      <c r="O63" s="31"/>
    </row>
    <row r="64" spans="2:15" s="12" customFormat="1" ht="27" customHeight="1">
      <c r="B64" s="70">
        <v>47</v>
      </c>
      <c r="C64" s="29">
        <v>20698783</v>
      </c>
      <c r="D64" s="29" t="s">
        <v>318</v>
      </c>
      <c r="E64" s="71">
        <v>40883</v>
      </c>
      <c r="F64" s="29"/>
      <c r="G64" s="29"/>
      <c r="H64" s="29"/>
      <c r="I64" s="29"/>
      <c r="J64" s="29"/>
      <c r="K64" s="29"/>
      <c r="L64" s="29"/>
      <c r="M64" s="30"/>
      <c r="N64" s="72" t="s">
        <v>944</v>
      </c>
      <c r="O64" s="31"/>
    </row>
    <row r="65" spans="2:15" s="12" customFormat="1" ht="27" customHeight="1">
      <c r="B65" s="70">
        <v>48</v>
      </c>
      <c r="C65" s="29">
        <v>20828218</v>
      </c>
      <c r="D65" s="29" t="s">
        <v>70</v>
      </c>
      <c r="E65" s="71">
        <v>39234</v>
      </c>
      <c r="F65" s="29"/>
      <c r="G65" s="29"/>
      <c r="H65" s="29"/>
      <c r="I65" s="29"/>
      <c r="J65" s="29"/>
      <c r="K65" s="29"/>
      <c r="L65" s="29"/>
      <c r="M65" s="30"/>
      <c r="N65" s="72" t="s">
        <v>944</v>
      </c>
      <c r="O65" s="31"/>
    </row>
    <row r="66" spans="2:15" s="12" customFormat="1" ht="27" customHeight="1">
      <c r="B66" s="70">
        <v>49</v>
      </c>
      <c r="C66" s="29">
        <v>20941321</v>
      </c>
      <c r="D66" s="29" t="s">
        <v>72</v>
      </c>
      <c r="E66" s="71">
        <v>41296</v>
      </c>
      <c r="F66" s="29"/>
      <c r="G66" s="29"/>
      <c r="H66" s="29"/>
      <c r="I66" s="29"/>
      <c r="J66" s="29"/>
      <c r="K66" s="29"/>
      <c r="L66" s="29"/>
      <c r="M66" s="30"/>
      <c r="N66" s="72" t="s">
        <v>937</v>
      </c>
      <c r="O66" s="31"/>
    </row>
    <row r="67" spans="2:15" s="12" customFormat="1" ht="27" customHeight="1">
      <c r="B67" s="70">
        <v>50</v>
      </c>
      <c r="C67" s="29">
        <v>21014055</v>
      </c>
      <c r="D67" s="29" t="s">
        <v>319</v>
      </c>
      <c r="E67" s="71">
        <v>30987</v>
      </c>
      <c r="F67" s="29"/>
      <c r="G67" s="29"/>
      <c r="H67" s="29"/>
      <c r="I67" s="29"/>
      <c r="J67" s="29"/>
      <c r="K67" s="29"/>
      <c r="L67" s="29"/>
      <c r="M67" s="30"/>
      <c r="N67" s="72" t="s">
        <v>946</v>
      </c>
      <c r="O67" s="31"/>
    </row>
    <row r="68" spans="2:15" s="12" customFormat="1" ht="27" customHeight="1">
      <c r="B68" s="70">
        <v>51</v>
      </c>
      <c r="C68" s="29">
        <v>21238498</v>
      </c>
      <c r="D68" s="29" t="s">
        <v>320</v>
      </c>
      <c r="E68" s="71">
        <v>36320</v>
      </c>
      <c r="F68" s="29"/>
      <c r="G68" s="29"/>
      <c r="H68" s="29"/>
      <c r="I68" s="29"/>
      <c r="J68" s="29"/>
      <c r="K68" s="29"/>
      <c r="L68" s="29"/>
      <c r="M68" s="30"/>
      <c r="N68" s="72" t="s">
        <v>947</v>
      </c>
      <c r="O68" s="31"/>
    </row>
    <row r="69" spans="2:15" s="12" customFormat="1" ht="27" customHeight="1">
      <c r="B69" s="70">
        <v>52</v>
      </c>
      <c r="C69" s="29">
        <v>21893569</v>
      </c>
      <c r="D69" s="29" t="s">
        <v>905</v>
      </c>
      <c r="E69" s="71">
        <v>34787</v>
      </c>
      <c r="F69" s="29"/>
      <c r="G69" s="29"/>
      <c r="H69" s="29"/>
      <c r="I69" s="29"/>
      <c r="J69" s="29"/>
      <c r="K69" s="29"/>
      <c r="L69" s="29"/>
      <c r="M69" s="30"/>
      <c r="N69" s="72" t="s">
        <v>932</v>
      </c>
      <c r="O69" s="31"/>
    </row>
    <row r="70" spans="2:15" s="12" customFormat="1" ht="27" customHeight="1">
      <c r="B70" s="70">
        <v>53</v>
      </c>
      <c r="C70" s="29">
        <v>23366384</v>
      </c>
      <c r="D70" s="29" t="s">
        <v>906</v>
      </c>
      <c r="E70" s="71">
        <v>32633</v>
      </c>
      <c r="F70" s="29"/>
      <c r="G70" s="29"/>
      <c r="H70" s="29"/>
      <c r="I70" s="29"/>
      <c r="J70" s="29"/>
      <c r="K70" s="29"/>
      <c r="L70" s="29"/>
      <c r="M70" s="30"/>
      <c r="N70" s="72" t="s">
        <v>927</v>
      </c>
      <c r="O70" s="31"/>
    </row>
    <row r="71" spans="2:15" s="12" customFormat="1" ht="27" customHeight="1">
      <c r="B71" s="70">
        <v>54</v>
      </c>
      <c r="C71" s="29">
        <v>23449221</v>
      </c>
      <c r="D71" s="29" t="s">
        <v>322</v>
      </c>
      <c r="E71" s="71">
        <v>35129</v>
      </c>
      <c r="F71" s="29"/>
      <c r="G71" s="29"/>
      <c r="H71" s="29"/>
      <c r="I71" s="29"/>
      <c r="J71" s="29"/>
      <c r="K71" s="29"/>
      <c r="L71" s="29"/>
      <c r="M71" s="30"/>
      <c r="N71" s="72" t="s">
        <v>929</v>
      </c>
      <c r="O71" s="31"/>
    </row>
    <row r="72" spans="2:15" s="12" customFormat="1" ht="27" customHeight="1">
      <c r="B72" s="70">
        <v>55</v>
      </c>
      <c r="C72" s="29">
        <v>23494790</v>
      </c>
      <c r="D72" s="29" t="s">
        <v>81</v>
      </c>
      <c r="E72" s="71">
        <v>35128</v>
      </c>
      <c r="F72" s="29"/>
      <c r="G72" s="29"/>
      <c r="H72" s="29"/>
      <c r="I72" s="29"/>
      <c r="J72" s="29"/>
      <c r="K72" s="29"/>
      <c r="L72" s="29"/>
      <c r="M72" s="30"/>
      <c r="N72" s="72" t="s">
        <v>947</v>
      </c>
      <c r="O72" s="31"/>
    </row>
    <row r="73" spans="2:15" s="12" customFormat="1" ht="27" customHeight="1">
      <c r="B73" s="70">
        <v>56</v>
      </c>
      <c r="C73" s="29">
        <v>23554843</v>
      </c>
      <c r="D73" s="29" t="s">
        <v>323</v>
      </c>
      <c r="E73" s="71">
        <v>35977</v>
      </c>
      <c r="F73" s="29"/>
      <c r="G73" s="29"/>
      <c r="H73" s="29"/>
      <c r="I73" s="29"/>
      <c r="J73" s="29"/>
      <c r="K73" s="29"/>
      <c r="L73" s="29"/>
      <c r="M73" s="30"/>
      <c r="N73" s="72" t="s">
        <v>947</v>
      </c>
      <c r="O73" s="31"/>
    </row>
    <row r="74" spans="2:15" s="12" customFormat="1" ht="27" customHeight="1">
      <c r="B74" s="70">
        <v>57</v>
      </c>
      <c r="C74" s="29">
        <v>23799103</v>
      </c>
      <c r="D74" s="29" t="s">
        <v>324</v>
      </c>
      <c r="E74" s="71">
        <v>31607</v>
      </c>
      <c r="F74" s="29"/>
      <c r="G74" s="29"/>
      <c r="H74" s="29"/>
      <c r="I74" s="29"/>
      <c r="J74" s="29"/>
      <c r="K74" s="29"/>
      <c r="L74" s="29"/>
      <c r="M74" s="30"/>
      <c r="N74" s="72" t="s">
        <v>944</v>
      </c>
      <c r="O74" s="31"/>
    </row>
    <row r="75" spans="2:15" s="12" customFormat="1" ht="27" customHeight="1">
      <c r="B75" s="70">
        <v>58</v>
      </c>
      <c r="C75" s="29">
        <v>23855237</v>
      </c>
      <c r="D75" s="29" t="s">
        <v>83</v>
      </c>
      <c r="E75" s="71">
        <v>34838</v>
      </c>
      <c r="F75" s="29"/>
      <c r="G75" s="29"/>
      <c r="H75" s="29"/>
      <c r="I75" s="29"/>
      <c r="J75" s="29"/>
      <c r="K75" s="29"/>
      <c r="L75" s="29"/>
      <c r="M75" s="30"/>
      <c r="N75" s="72" t="s">
        <v>944</v>
      </c>
      <c r="O75" s="31"/>
    </row>
    <row r="76" spans="2:15" s="12" customFormat="1" ht="27" customHeight="1">
      <c r="B76" s="70">
        <v>59</v>
      </c>
      <c r="C76" s="29">
        <v>23913854</v>
      </c>
      <c r="D76" s="29" t="s">
        <v>325</v>
      </c>
      <c r="E76" s="71">
        <v>37623</v>
      </c>
      <c r="F76" s="29"/>
      <c r="G76" s="29"/>
      <c r="H76" s="29"/>
      <c r="I76" s="29"/>
      <c r="J76" s="29"/>
      <c r="K76" s="29"/>
      <c r="L76" s="29"/>
      <c r="M76" s="30"/>
      <c r="N76" s="72" t="s">
        <v>944</v>
      </c>
      <c r="O76" s="31"/>
    </row>
    <row r="77" spans="2:15" s="12" customFormat="1" ht="27" customHeight="1">
      <c r="B77" s="70">
        <v>60</v>
      </c>
      <c r="C77" s="29">
        <v>23994408</v>
      </c>
      <c r="D77" s="29" t="s">
        <v>326</v>
      </c>
      <c r="E77" s="71">
        <v>35139</v>
      </c>
      <c r="F77" s="29"/>
      <c r="G77" s="29"/>
      <c r="H77" s="29"/>
      <c r="I77" s="29"/>
      <c r="J77" s="29"/>
      <c r="K77" s="29"/>
      <c r="L77" s="29"/>
      <c r="M77" s="30"/>
      <c r="N77" s="72" t="s">
        <v>925</v>
      </c>
      <c r="O77" s="31"/>
    </row>
    <row r="78" spans="2:15" s="12" customFormat="1" ht="27" customHeight="1">
      <c r="B78" s="70">
        <v>61</v>
      </c>
      <c r="C78" s="29">
        <v>24155889</v>
      </c>
      <c r="D78" s="29" t="s">
        <v>327</v>
      </c>
      <c r="E78" s="71">
        <v>34046</v>
      </c>
      <c r="F78" s="29"/>
      <c r="G78" s="29"/>
      <c r="H78" s="29"/>
      <c r="I78" s="29"/>
      <c r="J78" s="29"/>
      <c r="K78" s="29"/>
      <c r="L78" s="29"/>
      <c r="M78" s="30"/>
      <c r="N78" s="72" t="s">
        <v>944</v>
      </c>
      <c r="O78" s="31"/>
    </row>
    <row r="79" spans="2:15" s="12" customFormat="1" ht="27" customHeight="1">
      <c r="B79" s="70">
        <v>62</v>
      </c>
      <c r="C79" s="29">
        <v>25020840</v>
      </c>
      <c r="D79" s="29" t="s">
        <v>328</v>
      </c>
      <c r="E79" s="71">
        <v>40918</v>
      </c>
      <c r="F79" s="29"/>
      <c r="G79" s="29"/>
      <c r="H79" s="29"/>
      <c r="I79" s="29"/>
      <c r="J79" s="29"/>
      <c r="K79" s="29"/>
      <c r="L79" s="29"/>
      <c r="M79" s="30"/>
      <c r="N79" s="72" t="s">
        <v>944</v>
      </c>
      <c r="O79" s="31"/>
    </row>
    <row r="80" spans="2:15" s="12" customFormat="1" ht="27" customHeight="1">
      <c r="B80" s="70">
        <v>63</v>
      </c>
      <c r="C80" s="29">
        <v>26592264</v>
      </c>
      <c r="D80" s="29" t="s">
        <v>84</v>
      </c>
      <c r="E80" s="71">
        <v>34138</v>
      </c>
      <c r="F80" s="29"/>
      <c r="G80" s="29"/>
      <c r="H80" s="29"/>
      <c r="I80" s="29"/>
      <c r="J80" s="29"/>
      <c r="K80" s="29"/>
      <c r="L80" s="29"/>
      <c r="M80" s="30"/>
      <c r="N80" s="72" t="s">
        <v>947</v>
      </c>
      <c r="O80" s="31"/>
    </row>
    <row r="81" spans="2:15" s="12" customFormat="1" ht="27" customHeight="1">
      <c r="B81" s="70">
        <v>64</v>
      </c>
      <c r="C81" s="29">
        <v>26670444</v>
      </c>
      <c r="D81" s="29" t="s">
        <v>85</v>
      </c>
      <c r="E81" s="71">
        <v>40443</v>
      </c>
      <c r="F81" s="29"/>
      <c r="G81" s="29"/>
      <c r="H81" s="29"/>
      <c r="I81" s="29"/>
      <c r="J81" s="29"/>
      <c r="K81" s="29"/>
      <c r="L81" s="29"/>
      <c r="M81" s="30"/>
      <c r="N81" s="72" t="s">
        <v>944</v>
      </c>
      <c r="O81" s="31"/>
    </row>
    <row r="82" spans="2:15" s="12" customFormat="1" ht="27" customHeight="1">
      <c r="B82" s="70">
        <v>65</v>
      </c>
      <c r="C82" s="29">
        <v>26877208</v>
      </c>
      <c r="D82" s="29" t="s">
        <v>329</v>
      </c>
      <c r="E82" s="71">
        <v>35174</v>
      </c>
      <c r="F82" s="29"/>
      <c r="G82" s="29"/>
      <c r="H82" s="29"/>
      <c r="I82" s="29"/>
      <c r="J82" s="29"/>
      <c r="K82" s="29"/>
      <c r="L82" s="29"/>
      <c r="M82" s="30"/>
      <c r="N82" s="72" t="s">
        <v>944</v>
      </c>
      <c r="O82" s="31"/>
    </row>
    <row r="83" spans="2:15" s="12" customFormat="1" ht="27" customHeight="1">
      <c r="B83" s="70">
        <v>66</v>
      </c>
      <c r="C83" s="29">
        <v>28307911</v>
      </c>
      <c r="D83" s="29" t="s">
        <v>330</v>
      </c>
      <c r="E83" s="71">
        <v>33723</v>
      </c>
      <c r="F83" s="29"/>
      <c r="G83" s="29"/>
      <c r="H83" s="29"/>
      <c r="I83" s="29"/>
      <c r="J83" s="29"/>
      <c r="K83" s="29"/>
      <c r="L83" s="29"/>
      <c r="M83" s="30"/>
      <c r="N83" s="72" t="s">
        <v>948</v>
      </c>
      <c r="O83" s="31"/>
    </row>
    <row r="84" spans="2:15" s="12" customFormat="1" ht="27" customHeight="1">
      <c r="B84" s="70">
        <v>67</v>
      </c>
      <c r="C84" s="29">
        <v>28697420</v>
      </c>
      <c r="D84" s="29" t="s">
        <v>331</v>
      </c>
      <c r="E84" s="71">
        <v>33723</v>
      </c>
      <c r="F84" s="29"/>
      <c r="G84" s="29"/>
      <c r="H84" s="29"/>
      <c r="I84" s="29"/>
      <c r="J84" s="29"/>
      <c r="K84" s="29"/>
      <c r="L84" s="29"/>
      <c r="M84" s="30"/>
      <c r="N84" s="72" t="s">
        <v>944</v>
      </c>
      <c r="O84" s="31"/>
    </row>
    <row r="85" spans="2:15" s="12" customFormat="1" ht="27" customHeight="1">
      <c r="B85" s="70">
        <v>68</v>
      </c>
      <c r="C85" s="29">
        <v>28879676</v>
      </c>
      <c r="D85" s="29" t="s">
        <v>332</v>
      </c>
      <c r="E85" s="71">
        <v>36565</v>
      </c>
      <c r="F85" s="29"/>
      <c r="G85" s="29"/>
      <c r="H85" s="29"/>
      <c r="I85" s="29"/>
      <c r="J85" s="29"/>
      <c r="K85" s="29"/>
      <c r="L85" s="29"/>
      <c r="M85" s="30"/>
      <c r="N85" s="72" t="s">
        <v>949</v>
      </c>
      <c r="O85" s="31"/>
    </row>
    <row r="86" spans="2:15" s="12" customFormat="1" ht="27" customHeight="1">
      <c r="B86" s="70">
        <v>69</v>
      </c>
      <c r="C86" s="29">
        <v>30298833</v>
      </c>
      <c r="D86" s="29" t="s">
        <v>333</v>
      </c>
      <c r="E86" s="71">
        <v>40401</v>
      </c>
      <c r="F86" s="29"/>
      <c r="G86" s="29"/>
      <c r="H86" s="29"/>
      <c r="I86" s="29"/>
      <c r="J86" s="29"/>
      <c r="K86" s="29"/>
      <c r="L86" s="29"/>
      <c r="M86" s="30"/>
      <c r="N86" s="72" t="s">
        <v>944</v>
      </c>
      <c r="O86" s="31"/>
    </row>
    <row r="87" spans="2:15" s="12" customFormat="1" ht="27" customHeight="1">
      <c r="B87" s="70">
        <v>70</v>
      </c>
      <c r="C87" s="29">
        <v>31942616</v>
      </c>
      <c r="D87" s="29" t="s">
        <v>334</v>
      </c>
      <c r="E87" s="71">
        <v>38364</v>
      </c>
      <c r="F87" s="29"/>
      <c r="G87" s="29"/>
      <c r="H87" s="29"/>
      <c r="I87" s="29"/>
      <c r="J87" s="29"/>
      <c r="K87" s="29"/>
      <c r="L87" s="29"/>
      <c r="M87" s="30"/>
      <c r="N87" s="72" t="s">
        <v>950</v>
      </c>
      <c r="O87" s="31"/>
    </row>
    <row r="88" spans="2:15" s="12" customFormat="1" ht="27" customHeight="1">
      <c r="B88" s="70">
        <v>71</v>
      </c>
      <c r="C88" s="29">
        <v>32454584</v>
      </c>
      <c r="D88" s="29" t="s">
        <v>335</v>
      </c>
      <c r="E88" s="71">
        <v>33819</v>
      </c>
      <c r="F88" s="29"/>
      <c r="G88" s="29"/>
      <c r="H88" s="29"/>
      <c r="I88" s="29"/>
      <c r="J88" s="29"/>
      <c r="K88" s="29"/>
      <c r="L88" s="29"/>
      <c r="M88" s="30"/>
      <c r="N88" s="72" t="s">
        <v>923</v>
      </c>
      <c r="O88" s="31"/>
    </row>
    <row r="89" spans="2:15" s="12" customFormat="1" ht="27" customHeight="1">
      <c r="B89" s="70">
        <v>72</v>
      </c>
      <c r="C89" s="29">
        <v>32606114</v>
      </c>
      <c r="D89" s="29" t="s">
        <v>336</v>
      </c>
      <c r="E89" s="71">
        <v>32840</v>
      </c>
      <c r="F89" s="29"/>
      <c r="G89" s="29"/>
      <c r="H89" s="29"/>
      <c r="I89" s="29"/>
      <c r="J89" s="29"/>
      <c r="K89" s="29"/>
      <c r="L89" s="29"/>
      <c r="M89" s="30"/>
      <c r="N89" s="72" t="s">
        <v>947</v>
      </c>
      <c r="O89" s="31"/>
    </row>
    <row r="90" spans="2:15" s="12" customFormat="1" ht="27" customHeight="1">
      <c r="B90" s="70">
        <v>73</v>
      </c>
      <c r="C90" s="29">
        <v>32664855</v>
      </c>
      <c r="D90" s="29" t="s">
        <v>337</v>
      </c>
      <c r="E90" s="71">
        <v>34388</v>
      </c>
      <c r="F90" s="29"/>
      <c r="G90" s="29"/>
      <c r="H90" s="29"/>
      <c r="I90" s="29"/>
      <c r="J90" s="29"/>
      <c r="K90" s="29"/>
      <c r="L90" s="29"/>
      <c r="M90" s="30"/>
      <c r="N90" s="72" t="s">
        <v>923</v>
      </c>
      <c r="O90" s="31"/>
    </row>
    <row r="91" spans="2:15" s="12" customFormat="1" ht="27" customHeight="1">
      <c r="B91" s="70">
        <v>74</v>
      </c>
      <c r="C91" s="29">
        <v>33102959</v>
      </c>
      <c r="D91" s="29" t="s">
        <v>338</v>
      </c>
      <c r="E91" s="71">
        <v>42037</v>
      </c>
      <c r="F91" s="29"/>
      <c r="G91" s="29"/>
      <c r="H91" s="29"/>
      <c r="I91" s="29"/>
      <c r="J91" s="29"/>
      <c r="K91" s="29"/>
      <c r="L91" s="29"/>
      <c r="M91" s="30"/>
      <c r="N91" s="72" t="s">
        <v>944</v>
      </c>
      <c r="O91" s="31"/>
    </row>
    <row r="92" spans="2:15" s="12" customFormat="1" ht="27" customHeight="1">
      <c r="B92" s="70">
        <v>75</v>
      </c>
      <c r="C92" s="29">
        <v>33157514</v>
      </c>
      <c r="D92" s="29" t="s">
        <v>339</v>
      </c>
      <c r="E92" s="71">
        <v>31470</v>
      </c>
      <c r="F92" s="29"/>
      <c r="G92" s="29"/>
      <c r="H92" s="29"/>
      <c r="I92" s="29"/>
      <c r="J92" s="29"/>
      <c r="K92" s="29"/>
      <c r="L92" s="29"/>
      <c r="M92" s="30"/>
      <c r="N92" s="72" t="s">
        <v>922</v>
      </c>
      <c r="O92" s="31"/>
    </row>
    <row r="93" spans="2:15" s="12" customFormat="1" ht="27" customHeight="1">
      <c r="B93" s="70">
        <v>76</v>
      </c>
      <c r="C93" s="29">
        <v>33196924</v>
      </c>
      <c r="D93" s="29" t="s">
        <v>340</v>
      </c>
      <c r="E93" s="71">
        <v>40484</v>
      </c>
      <c r="F93" s="29"/>
      <c r="G93" s="29"/>
      <c r="H93" s="29"/>
      <c r="I93" s="29"/>
      <c r="J93" s="29"/>
      <c r="K93" s="29"/>
      <c r="L93" s="29"/>
      <c r="M93" s="30"/>
      <c r="N93" s="72" t="s">
        <v>951</v>
      </c>
      <c r="O93" s="31"/>
    </row>
    <row r="94" spans="2:15" s="12" customFormat="1" ht="27" customHeight="1">
      <c r="B94" s="70">
        <v>77</v>
      </c>
      <c r="C94" s="29">
        <v>35225113</v>
      </c>
      <c r="D94" s="29" t="s">
        <v>342</v>
      </c>
      <c r="E94" s="71">
        <v>34137</v>
      </c>
      <c r="F94" s="29"/>
      <c r="G94" s="29"/>
      <c r="H94" s="29"/>
      <c r="I94" s="29"/>
      <c r="J94" s="29"/>
      <c r="K94" s="29"/>
      <c r="L94" s="29"/>
      <c r="M94" s="30"/>
      <c r="N94" s="72" t="s">
        <v>949</v>
      </c>
      <c r="O94" s="31"/>
    </row>
    <row r="95" spans="2:15" s="12" customFormat="1" ht="27" customHeight="1">
      <c r="B95" s="70">
        <v>78</v>
      </c>
      <c r="C95" s="29">
        <v>35323322</v>
      </c>
      <c r="D95" s="29" t="s">
        <v>343</v>
      </c>
      <c r="E95" s="71">
        <v>41687</v>
      </c>
      <c r="F95" s="29"/>
      <c r="G95" s="29"/>
      <c r="H95" s="29"/>
      <c r="I95" s="29"/>
      <c r="J95" s="29"/>
      <c r="K95" s="29"/>
      <c r="L95" s="29"/>
      <c r="M95" s="30"/>
      <c r="N95" s="72" t="s">
        <v>944</v>
      </c>
      <c r="O95" s="31"/>
    </row>
    <row r="96" spans="2:15" s="12" customFormat="1" ht="27" customHeight="1">
      <c r="B96" s="70">
        <v>79</v>
      </c>
      <c r="C96" s="29">
        <v>35327276</v>
      </c>
      <c r="D96" s="29" t="s">
        <v>344</v>
      </c>
      <c r="E96" s="71">
        <v>37316</v>
      </c>
      <c r="F96" s="29"/>
      <c r="G96" s="29"/>
      <c r="H96" s="29"/>
      <c r="I96" s="29"/>
      <c r="J96" s="29"/>
      <c r="K96" s="29"/>
      <c r="L96" s="29"/>
      <c r="M96" s="30"/>
      <c r="N96" s="72" t="s">
        <v>928</v>
      </c>
      <c r="O96" s="31"/>
    </row>
    <row r="97" spans="2:15" s="12" customFormat="1" ht="27" customHeight="1">
      <c r="B97" s="70">
        <v>80</v>
      </c>
      <c r="C97" s="29">
        <v>35328901</v>
      </c>
      <c r="D97" s="29" t="s">
        <v>346</v>
      </c>
      <c r="E97" s="71">
        <v>35114</v>
      </c>
      <c r="F97" s="29"/>
      <c r="G97" s="29"/>
      <c r="H97" s="29"/>
      <c r="I97" s="29"/>
      <c r="J97" s="29"/>
      <c r="K97" s="29"/>
      <c r="L97" s="29"/>
      <c r="M97" s="30"/>
      <c r="N97" s="72" t="s">
        <v>949</v>
      </c>
      <c r="O97" s="31"/>
    </row>
    <row r="98" spans="2:15" s="12" customFormat="1" ht="27" customHeight="1">
      <c r="B98" s="70">
        <v>81</v>
      </c>
      <c r="C98" s="29">
        <v>35408718</v>
      </c>
      <c r="D98" s="29" t="s">
        <v>96</v>
      </c>
      <c r="E98" s="71">
        <v>36012</v>
      </c>
      <c r="F98" s="29"/>
      <c r="G98" s="29"/>
      <c r="H98" s="29"/>
      <c r="I98" s="29"/>
      <c r="J98" s="29"/>
      <c r="K98" s="29"/>
      <c r="L98" s="29"/>
      <c r="M98" s="30"/>
      <c r="N98" s="72" t="s">
        <v>947</v>
      </c>
      <c r="O98" s="31"/>
    </row>
    <row r="99" spans="2:15" s="12" customFormat="1" ht="27" customHeight="1">
      <c r="B99" s="70">
        <v>82</v>
      </c>
      <c r="C99" s="29">
        <v>35409363</v>
      </c>
      <c r="D99" s="29" t="s">
        <v>97</v>
      </c>
      <c r="E99" s="71">
        <v>34365</v>
      </c>
      <c r="F99" s="29"/>
      <c r="G99" s="29"/>
      <c r="H99" s="29"/>
      <c r="I99" s="29"/>
      <c r="J99" s="29"/>
      <c r="K99" s="29"/>
      <c r="L99" s="29"/>
      <c r="M99" s="30"/>
      <c r="N99" s="72" t="s">
        <v>944</v>
      </c>
      <c r="O99" s="31"/>
    </row>
    <row r="100" spans="2:15" s="12" customFormat="1" ht="27" customHeight="1">
      <c r="B100" s="70">
        <v>83</v>
      </c>
      <c r="C100" s="29">
        <v>35415058</v>
      </c>
      <c r="D100" s="29" t="s">
        <v>347</v>
      </c>
      <c r="E100" s="71">
        <v>37445</v>
      </c>
      <c r="F100" s="29"/>
      <c r="G100" s="29"/>
      <c r="H100" s="29"/>
      <c r="I100" s="29"/>
      <c r="J100" s="29"/>
      <c r="K100" s="29"/>
      <c r="L100" s="29"/>
      <c r="M100" s="30"/>
      <c r="N100" s="72" t="s">
        <v>929</v>
      </c>
      <c r="O100" s="31"/>
    </row>
    <row r="101" spans="2:15" s="12" customFormat="1" ht="27" customHeight="1">
      <c r="B101" s="70">
        <v>84</v>
      </c>
      <c r="C101" s="29">
        <v>35462691</v>
      </c>
      <c r="D101" s="29" t="s">
        <v>99</v>
      </c>
      <c r="E101" s="71">
        <v>30942</v>
      </c>
      <c r="F101" s="29"/>
      <c r="G101" s="29"/>
      <c r="H101" s="29"/>
      <c r="I101" s="29"/>
      <c r="J101" s="29"/>
      <c r="K101" s="29"/>
      <c r="L101" s="29"/>
      <c r="M101" s="30"/>
      <c r="N101" s="72" t="s">
        <v>952</v>
      </c>
      <c r="O101" s="31"/>
    </row>
    <row r="102" spans="2:15" s="12" customFormat="1" ht="27" customHeight="1">
      <c r="B102" s="70">
        <v>85</v>
      </c>
      <c r="C102" s="29">
        <v>35465511</v>
      </c>
      <c r="D102" s="29" t="s">
        <v>101</v>
      </c>
      <c r="E102" s="71">
        <v>30700</v>
      </c>
      <c r="F102" s="29"/>
      <c r="G102" s="29"/>
      <c r="H102" s="29"/>
      <c r="I102" s="29"/>
      <c r="J102" s="29"/>
      <c r="K102" s="29"/>
      <c r="L102" s="29"/>
      <c r="M102" s="30"/>
      <c r="N102" s="72" t="s">
        <v>927</v>
      </c>
      <c r="O102" s="31"/>
    </row>
    <row r="103" spans="2:15" s="12" customFormat="1" ht="27" customHeight="1">
      <c r="B103" s="70">
        <v>86</v>
      </c>
      <c r="C103" s="29">
        <v>35465867</v>
      </c>
      <c r="D103" s="29" t="s">
        <v>348</v>
      </c>
      <c r="E103" s="71">
        <v>30550</v>
      </c>
      <c r="F103" s="29"/>
      <c r="G103" s="29"/>
      <c r="H103" s="29"/>
      <c r="I103" s="29"/>
      <c r="J103" s="29"/>
      <c r="K103" s="29"/>
      <c r="L103" s="29"/>
      <c r="M103" s="30"/>
      <c r="N103" s="72" t="s">
        <v>953</v>
      </c>
      <c r="O103" s="31"/>
    </row>
    <row r="104" spans="2:15" s="12" customFormat="1" ht="27" customHeight="1">
      <c r="B104" s="70">
        <v>87</v>
      </c>
      <c r="C104" s="29">
        <v>35467739</v>
      </c>
      <c r="D104" s="29" t="s">
        <v>349</v>
      </c>
      <c r="E104" s="71">
        <v>30935</v>
      </c>
      <c r="F104" s="29"/>
      <c r="G104" s="29"/>
      <c r="H104" s="29"/>
      <c r="I104" s="29"/>
      <c r="J104" s="29"/>
      <c r="K104" s="29"/>
      <c r="L104" s="29"/>
      <c r="M104" s="30"/>
      <c r="N104" s="72" t="s">
        <v>944</v>
      </c>
      <c r="O104" s="31"/>
    </row>
    <row r="105" spans="2:15" s="12" customFormat="1" ht="27" customHeight="1">
      <c r="B105" s="70">
        <v>88</v>
      </c>
      <c r="C105" s="29">
        <v>35477189</v>
      </c>
      <c r="D105" s="29" t="s">
        <v>350</v>
      </c>
      <c r="E105" s="71">
        <v>41346</v>
      </c>
      <c r="F105" s="29"/>
      <c r="G105" s="29"/>
      <c r="H105" s="29"/>
      <c r="I105" s="29"/>
      <c r="J105" s="29"/>
      <c r="K105" s="29"/>
      <c r="L105" s="29"/>
      <c r="M105" s="30"/>
      <c r="N105" s="72" t="s">
        <v>931</v>
      </c>
      <c r="O105" s="31"/>
    </row>
    <row r="106" spans="2:15" s="12" customFormat="1" ht="27" customHeight="1">
      <c r="B106" s="70">
        <v>89</v>
      </c>
      <c r="C106" s="29">
        <v>35494581</v>
      </c>
      <c r="D106" s="29" t="s">
        <v>351</v>
      </c>
      <c r="E106" s="71">
        <v>29552</v>
      </c>
      <c r="F106" s="29"/>
      <c r="G106" s="29"/>
      <c r="H106" s="29"/>
      <c r="I106" s="29"/>
      <c r="J106" s="29"/>
      <c r="K106" s="29"/>
      <c r="L106" s="29"/>
      <c r="M106" s="30"/>
      <c r="N106" s="72" t="s">
        <v>929</v>
      </c>
      <c r="O106" s="31"/>
    </row>
    <row r="107" spans="2:15" s="12" customFormat="1" ht="27" customHeight="1">
      <c r="B107" s="70">
        <v>90</v>
      </c>
      <c r="C107" s="29">
        <v>35499120</v>
      </c>
      <c r="D107" s="29" t="s">
        <v>913</v>
      </c>
      <c r="E107" s="71">
        <v>29026</v>
      </c>
      <c r="F107" s="29"/>
      <c r="G107" s="29"/>
      <c r="H107" s="29"/>
      <c r="I107" s="29"/>
      <c r="J107" s="29"/>
      <c r="K107" s="29"/>
      <c r="L107" s="29"/>
      <c r="M107" s="30"/>
      <c r="N107" s="72" t="s">
        <v>954</v>
      </c>
      <c r="O107" s="31"/>
    </row>
    <row r="108" spans="2:15" s="12" customFormat="1" ht="27" customHeight="1">
      <c r="B108" s="70">
        <v>91</v>
      </c>
      <c r="C108" s="29">
        <v>35499311</v>
      </c>
      <c r="D108" s="29" t="s">
        <v>105</v>
      </c>
      <c r="E108" s="71">
        <v>30971</v>
      </c>
      <c r="F108" s="29"/>
      <c r="G108" s="29"/>
      <c r="H108" s="29"/>
      <c r="I108" s="29"/>
      <c r="J108" s="29"/>
      <c r="K108" s="29"/>
      <c r="L108" s="29"/>
      <c r="M108" s="30"/>
      <c r="N108" s="72" t="s">
        <v>955</v>
      </c>
      <c r="O108" s="31"/>
    </row>
    <row r="109" spans="2:15" s="12" customFormat="1" ht="27" customHeight="1">
      <c r="B109" s="70">
        <v>92</v>
      </c>
      <c r="C109" s="29">
        <v>35502214</v>
      </c>
      <c r="D109" s="29" t="s">
        <v>106</v>
      </c>
      <c r="E109" s="71">
        <v>30607</v>
      </c>
      <c r="F109" s="29"/>
      <c r="G109" s="29"/>
      <c r="H109" s="29"/>
      <c r="I109" s="29"/>
      <c r="J109" s="29"/>
      <c r="K109" s="29"/>
      <c r="L109" s="29"/>
      <c r="M109" s="30"/>
      <c r="N109" s="72" t="s">
        <v>944</v>
      </c>
      <c r="O109" s="31"/>
    </row>
    <row r="110" spans="2:15" s="12" customFormat="1" ht="27" customHeight="1">
      <c r="B110" s="70">
        <v>93</v>
      </c>
      <c r="C110" s="29">
        <v>35502742</v>
      </c>
      <c r="D110" s="29" t="s">
        <v>354</v>
      </c>
      <c r="E110" s="71">
        <v>35172</v>
      </c>
      <c r="F110" s="29"/>
      <c r="G110" s="29"/>
      <c r="H110" s="29"/>
      <c r="I110" s="29"/>
      <c r="J110" s="29"/>
      <c r="K110" s="29"/>
      <c r="L110" s="29"/>
      <c r="M110" s="30"/>
      <c r="N110" s="72" t="s">
        <v>956</v>
      </c>
      <c r="O110" s="31"/>
    </row>
    <row r="111" spans="2:15" s="12" customFormat="1" ht="27" customHeight="1">
      <c r="B111" s="70">
        <v>94</v>
      </c>
      <c r="C111" s="29">
        <v>35502811</v>
      </c>
      <c r="D111" s="29" t="s">
        <v>355</v>
      </c>
      <c r="E111" s="71">
        <v>30740</v>
      </c>
      <c r="F111" s="29"/>
      <c r="G111" s="29"/>
      <c r="H111" s="29"/>
      <c r="I111" s="29"/>
      <c r="J111" s="29"/>
      <c r="K111" s="29"/>
      <c r="L111" s="29"/>
      <c r="M111" s="30"/>
      <c r="N111" s="72" t="s">
        <v>927</v>
      </c>
      <c r="O111" s="31"/>
    </row>
    <row r="112" spans="2:15" s="12" customFormat="1" ht="27" customHeight="1">
      <c r="B112" s="70">
        <v>95</v>
      </c>
      <c r="C112" s="29">
        <v>35507638</v>
      </c>
      <c r="D112" s="29" t="s">
        <v>356</v>
      </c>
      <c r="E112" s="71">
        <v>35886</v>
      </c>
      <c r="F112" s="29"/>
      <c r="G112" s="29"/>
      <c r="H112" s="29"/>
      <c r="I112" s="29"/>
      <c r="J112" s="29"/>
      <c r="K112" s="29"/>
      <c r="L112" s="29"/>
      <c r="M112" s="30"/>
      <c r="N112" s="72" t="s">
        <v>944</v>
      </c>
      <c r="O112" s="31"/>
    </row>
    <row r="113" spans="2:15" s="12" customFormat="1" ht="27" customHeight="1">
      <c r="B113" s="70">
        <v>96</v>
      </c>
      <c r="C113" s="29">
        <v>35509599</v>
      </c>
      <c r="D113" s="29" t="s">
        <v>357</v>
      </c>
      <c r="E113" s="71">
        <v>33863</v>
      </c>
      <c r="F113" s="29"/>
      <c r="G113" s="29"/>
      <c r="H113" s="29"/>
      <c r="I113" s="29"/>
      <c r="J113" s="29"/>
      <c r="K113" s="29"/>
      <c r="L113" s="29"/>
      <c r="M113" s="30"/>
      <c r="N113" s="72" t="s">
        <v>927</v>
      </c>
      <c r="O113" s="31"/>
    </row>
    <row r="114" spans="2:15" s="12" customFormat="1" ht="27" customHeight="1">
      <c r="B114" s="70">
        <v>97</v>
      </c>
      <c r="C114" s="29">
        <v>36164371</v>
      </c>
      <c r="D114" s="29" t="s">
        <v>358</v>
      </c>
      <c r="E114" s="71">
        <v>30895</v>
      </c>
      <c r="F114" s="29"/>
      <c r="G114" s="29"/>
      <c r="H114" s="29"/>
      <c r="I114" s="29"/>
      <c r="J114" s="29"/>
      <c r="K114" s="29"/>
      <c r="L114" s="29"/>
      <c r="M114" s="30"/>
      <c r="N114" s="72" t="s">
        <v>947</v>
      </c>
      <c r="O114" s="31"/>
    </row>
    <row r="115" spans="2:15" s="12" customFormat="1" ht="27" customHeight="1">
      <c r="B115" s="70">
        <v>98</v>
      </c>
      <c r="C115" s="29">
        <v>36312448</v>
      </c>
      <c r="D115" s="29" t="s">
        <v>359</v>
      </c>
      <c r="E115" s="71">
        <v>40665</v>
      </c>
      <c r="F115" s="29"/>
      <c r="G115" s="29"/>
      <c r="H115" s="29"/>
      <c r="I115" s="29"/>
      <c r="J115" s="29"/>
      <c r="K115" s="29"/>
      <c r="L115" s="29"/>
      <c r="M115" s="30"/>
      <c r="N115" s="72" t="s">
        <v>944</v>
      </c>
      <c r="O115" s="31"/>
    </row>
    <row r="116" spans="2:15" s="12" customFormat="1" ht="27" customHeight="1">
      <c r="B116" s="70">
        <v>99</v>
      </c>
      <c r="C116" s="29">
        <v>36556854</v>
      </c>
      <c r="D116" s="29" t="s">
        <v>360</v>
      </c>
      <c r="E116" s="71">
        <v>35128</v>
      </c>
      <c r="F116" s="29"/>
      <c r="G116" s="29"/>
      <c r="H116" s="29"/>
      <c r="I116" s="29"/>
      <c r="J116" s="29"/>
      <c r="K116" s="29"/>
      <c r="L116" s="29"/>
      <c r="M116" s="30"/>
      <c r="N116" s="72" t="s">
        <v>944</v>
      </c>
      <c r="O116" s="31"/>
    </row>
    <row r="117" spans="2:15" s="12" customFormat="1" ht="27" customHeight="1">
      <c r="B117" s="70">
        <v>100</v>
      </c>
      <c r="C117" s="29">
        <v>37941090</v>
      </c>
      <c r="D117" s="29" t="s">
        <v>362</v>
      </c>
      <c r="E117" s="71">
        <v>40238</v>
      </c>
      <c r="F117" s="29"/>
      <c r="G117" s="29"/>
      <c r="H117" s="29"/>
      <c r="I117" s="29"/>
      <c r="J117" s="29"/>
      <c r="K117" s="29"/>
      <c r="L117" s="29"/>
      <c r="M117" s="30"/>
      <c r="N117" s="72" t="s">
        <v>947</v>
      </c>
      <c r="O117" s="31"/>
    </row>
    <row r="118" spans="2:15" s="12" customFormat="1" ht="27" customHeight="1">
      <c r="B118" s="70">
        <v>101</v>
      </c>
      <c r="C118" s="29">
        <v>39520860</v>
      </c>
      <c r="D118" s="29" t="s">
        <v>363</v>
      </c>
      <c r="E118" s="71">
        <v>37348</v>
      </c>
      <c r="F118" s="29"/>
      <c r="G118" s="29"/>
      <c r="H118" s="29"/>
      <c r="I118" s="29"/>
      <c r="J118" s="29"/>
      <c r="K118" s="29"/>
      <c r="L118" s="29"/>
      <c r="M118" s="30"/>
      <c r="N118" s="72" t="s">
        <v>957</v>
      </c>
      <c r="O118" s="31"/>
    </row>
    <row r="119" spans="2:15" s="12" customFormat="1" ht="27" customHeight="1">
      <c r="B119" s="70">
        <v>102</v>
      </c>
      <c r="C119" s="29">
        <v>39526592</v>
      </c>
      <c r="D119" s="29" t="s">
        <v>364</v>
      </c>
      <c r="E119" s="71">
        <v>40028</v>
      </c>
      <c r="F119" s="29"/>
      <c r="G119" s="29"/>
      <c r="H119" s="29"/>
      <c r="I119" s="29"/>
      <c r="J119" s="29"/>
      <c r="K119" s="29"/>
      <c r="L119" s="29"/>
      <c r="M119" s="30"/>
      <c r="N119" s="72" t="s">
        <v>947</v>
      </c>
      <c r="O119" s="31"/>
    </row>
    <row r="120" spans="2:15" s="12" customFormat="1" ht="27" customHeight="1">
      <c r="B120" s="70">
        <v>103</v>
      </c>
      <c r="C120" s="29">
        <v>39527196</v>
      </c>
      <c r="D120" s="29" t="s">
        <v>365</v>
      </c>
      <c r="E120" s="71">
        <v>33247</v>
      </c>
      <c r="F120" s="29"/>
      <c r="G120" s="29"/>
      <c r="H120" s="29"/>
      <c r="I120" s="29"/>
      <c r="J120" s="29"/>
      <c r="K120" s="29"/>
      <c r="L120" s="29"/>
      <c r="M120" s="30"/>
      <c r="N120" s="72" t="s">
        <v>933</v>
      </c>
      <c r="O120" s="31"/>
    </row>
    <row r="121" spans="2:15" s="12" customFormat="1" ht="27" customHeight="1">
      <c r="B121" s="70">
        <v>104</v>
      </c>
      <c r="C121" s="29">
        <v>39527289</v>
      </c>
      <c r="D121" s="29" t="s">
        <v>366</v>
      </c>
      <c r="E121" s="71">
        <v>30547</v>
      </c>
      <c r="F121" s="29"/>
      <c r="G121" s="29"/>
      <c r="H121" s="29"/>
      <c r="I121" s="29"/>
      <c r="J121" s="29"/>
      <c r="K121" s="29"/>
      <c r="L121" s="29"/>
      <c r="M121" s="30"/>
      <c r="N121" s="72" t="s">
        <v>944</v>
      </c>
      <c r="O121" s="31"/>
    </row>
    <row r="122" spans="2:15" s="12" customFormat="1" ht="27" customHeight="1">
      <c r="B122" s="70">
        <v>105</v>
      </c>
      <c r="C122" s="29">
        <v>39528130</v>
      </c>
      <c r="D122" s="29" t="s">
        <v>367</v>
      </c>
      <c r="E122" s="71">
        <v>31671</v>
      </c>
      <c r="F122" s="29"/>
      <c r="G122" s="29"/>
      <c r="H122" s="29"/>
      <c r="I122" s="29"/>
      <c r="J122" s="29"/>
      <c r="K122" s="29"/>
      <c r="L122" s="29"/>
      <c r="M122" s="30"/>
      <c r="N122" s="72" t="s">
        <v>938</v>
      </c>
      <c r="O122" s="31"/>
    </row>
    <row r="123" spans="2:15" s="12" customFormat="1" ht="27" customHeight="1">
      <c r="B123" s="70">
        <v>106</v>
      </c>
      <c r="C123" s="29">
        <v>39529591</v>
      </c>
      <c r="D123" s="29" t="s">
        <v>368</v>
      </c>
      <c r="E123" s="71">
        <v>32764</v>
      </c>
      <c r="F123" s="29"/>
      <c r="G123" s="29"/>
      <c r="H123" s="29"/>
      <c r="I123" s="29"/>
      <c r="J123" s="29"/>
      <c r="K123" s="29"/>
      <c r="L123" s="29"/>
      <c r="M123" s="30"/>
      <c r="N123" s="72" t="s">
        <v>955</v>
      </c>
      <c r="O123" s="31"/>
    </row>
    <row r="124" spans="2:15" s="12" customFormat="1" ht="27" customHeight="1">
      <c r="B124" s="70">
        <v>107</v>
      </c>
      <c r="C124" s="29">
        <v>39529922</v>
      </c>
      <c r="D124" s="29" t="s">
        <v>369</v>
      </c>
      <c r="E124" s="71">
        <v>30781</v>
      </c>
      <c r="F124" s="29"/>
      <c r="G124" s="29"/>
      <c r="H124" s="29"/>
      <c r="I124" s="29"/>
      <c r="J124" s="29"/>
      <c r="K124" s="29"/>
      <c r="L124" s="29"/>
      <c r="M124" s="30"/>
      <c r="N124" s="72" t="s">
        <v>927</v>
      </c>
      <c r="O124" s="31"/>
    </row>
    <row r="125" spans="2:15" s="12" customFormat="1" ht="27" customHeight="1">
      <c r="B125" s="70">
        <v>108</v>
      </c>
      <c r="C125" s="29">
        <v>39541919</v>
      </c>
      <c r="D125" s="29" t="s">
        <v>370</v>
      </c>
      <c r="E125" s="71">
        <v>33983</v>
      </c>
      <c r="F125" s="29"/>
      <c r="G125" s="29"/>
      <c r="H125" s="29"/>
      <c r="I125" s="29"/>
      <c r="J125" s="29"/>
      <c r="K125" s="29"/>
      <c r="L125" s="29"/>
      <c r="M125" s="30"/>
      <c r="N125" s="72" t="s">
        <v>948</v>
      </c>
      <c r="O125" s="31"/>
    </row>
    <row r="126" spans="2:15" s="12" customFormat="1" ht="27" customHeight="1">
      <c r="B126" s="70">
        <v>109</v>
      </c>
      <c r="C126" s="29">
        <v>39548230</v>
      </c>
      <c r="D126" s="29" t="s">
        <v>371</v>
      </c>
      <c r="E126" s="71">
        <v>35241</v>
      </c>
      <c r="F126" s="29"/>
      <c r="G126" s="29"/>
      <c r="H126" s="29"/>
      <c r="I126" s="29"/>
      <c r="J126" s="29"/>
      <c r="K126" s="29"/>
      <c r="L126" s="29"/>
      <c r="M126" s="30"/>
      <c r="N126" s="72" t="s">
        <v>947</v>
      </c>
      <c r="O126" s="31"/>
    </row>
    <row r="127" spans="2:15" s="12" customFormat="1" ht="27" customHeight="1">
      <c r="B127" s="70">
        <v>110</v>
      </c>
      <c r="C127" s="29">
        <v>39556686</v>
      </c>
      <c r="D127" s="29" t="s">
        <v>372</v>
      </c>
      <c r="E127" s="71">
        <v>35811</v>
      </c>
      <c r="F127" s="29"/>
      <c r="G127" s="29"/>
      <c r="H127" s="29"/>
      <c r="I127" s="29"/>
      <c r="J127" s="29"/>
      <c r="K127" s="29"/>
      <c r="L127" s="29"/>
      <c r="M127" s="30"/>
      <c r="N127" s="72" t="s">
        <v>944</v>
      </c>
      <c r="O127" s="31"/>
    </row>
    <row r="128" spans="2:15" s="12" customFormat="1" ht="27" customHeight="1">
      <c r="B128" s="70">
        <v>111</v>
      </c>
      <c r="C128" s="29">
        <v>39558154</v>
      </c>
      <c r="D128" s="29" t="s">
        <v>373</v>
      </c>
      <c r="E128" s="71">
        <v>36594</v>
      </c>
      <c r="F128" s="29"/>
      <c r="G128" s="29"/>
      <c r="H128" s="29"/>
      <c r="I128" s="29"/>
      <c r="J128" s="29"/>
      <c r="K128" s="29"/>
      <c r="L128" s="29"/>
      <c r="M128" s="30"/>
      <c r="N128" s="72" t="s">
        <v>947</v>
      </c>
      <c r="O128" s="31"/>
    </row>
    <row r="129" spans="2:15" s="12" customFormat="1" ht="27" customHeight="1">
      <c r="B129" s="70">
        <v>112</v>
      </c>
      <c r="C129" s="29">
        <v>39628387</v>
      </c>
      <c r="D129" s="29" t="s">
        <v>119</v>
      </c>
      <c r="E129" s="71">
        <v>41222</v>
      </c>
      <c r="F129" s="29"/>
      <c r="G129" s="29"/>
      <c r="H129" s="29"/>
      <c r="I129" s="29"/>
      <c r="J129" s="29"/>
      <c r="K129" s="29"/>
      <c r="L129" s="29"/>
      <c r="M129" s="30"/>
      <c r="N129" s="72" t="s">
        <v>958</v>
      </c>
      <c r="O129" s="31"/>
    </row>
    <row r="130" spans="2:15" s="12" customFormat="1" ht="27" customHeight="1">
      <c r="B130" s="70">
        <v>113</v>
      </c>
      <c r="C130" s="29">
        <v>39650899</v>
      </c>
      <c r="D130" s="29" t="s">
        <v>374</v>
      </c>
      <c r="E130" s="71">
        <v>32911</v>
      </c>
      <c r="F130" s="29"/>
      <c r="G130" s="29"/>
      <c r="H130" s="29"/>
      <c r="I130" s="29"/>
      <c r="J130" s="29"/>
      <c r="K130" s="29"/>
      <c r="L130" s="29"/>
      <c r="M130" s="30"/>
      <c r="N130" s="72" t="s">
        <v>929</v>
      </c>
      <c r="O130" s="31"/>
    </row>
    <row r="131" spans="2:15" s="12" customFormat="1" ht="27" customHeight="1">
      <c r="B131" s="70">
        <v>114</v>
      </c>
      <c r="C131" s="29">
        <v>39660781</v>
      </c>
      <c r="D131" s="29" t="s">
        <v>375</v>
      </c>
      <c r="E131" s="71">
        <v>40231</v>
      </c>
      <c r="F131" s="29"/>
      <c r="G131" s="29"/>
      <c r="H131" s="29"/>
      <c r="I131" s="29"/>
      <c r="J131" s="29"/>
      <c r="K131" s="29"/>
      <c r="L131" s="29"/>
      <c r="M131" s="30"/>
      <c r="N131" s="72" t="s">
        <v>947</v>
      </c>
      <c r="O131" s="31"/>
    </row>
    <row r="132" spans="2:15" s="12" customFormat="1" ht="27" customHeight="1">
      <c r="B132" s="70">
        <v>115</v>
      </c>
      <c r="C132" s="29">
        <v>39681065</v>
      </c>
      <c r="D132" s="29" t="s">
        <v>121</v>
      </c>
      <c r="E132" s="71">
        <v>36008</v>
      </c>
      <c r="F132" s="29"/>
      <c r="G132" s="29"/>
      <c r="H132" s="29"/>
      <c r="I132" s="29"/>
      <c r="J132" s="29"/>
      <c r="K132" s="29"/>
      <c r="L132" s="29"/>
      <c r="M132" s="30"/>
      <c r="N132" s="72" t="s">
        <v>947</v>
      </c>
      <c r="O132" s="31"/>
    </row>
    <row r="133" spans="2:15" s="12" customFormat="1" ht="27" customHeight="1">
      <c r="B133" s="70">
        <v>116</v>
      </c>
      <c r="C133" s="29">
        <v>39681227</v>
      </c>
      <c r="D133" s="29" t="s">
        <v>122</v>
      </c>
      <c r="E133" s="71">
        <v>30432</v>
      </c>
      <c r="F133" s="29"/>
      <c r="G133" s="29"/>
      <c r="H133" s="29"/>
      <c r="I133" s="29"/>
      <c r="J133" s="29"/>
      <c r="K133" s="29"/>
      <c r="L133" s="29"/>
      <c r="M133" s="30"/>
      <c r="N133" s="72" t="s">
        <v>951</v>
      </c>
      <c r="O133" s="31"/>
    </row>
    <row r="134" spans="2:15" s="12" customFormat="1" ht="27" customHeight="1">
      <c r="B134" s="70">
        <v>117</v>
      </c>
      <c r="C134" s="29">
        <v>39681283</v>
      </c>
      <c r="D134" s="29" t="s">
        <v>123</v>
      </c>
      <c r="E134" s="71">
        <v>30538</v>
      </c>
      <c r="F134" s="29"/>
      <c r="G134" s="29"/>
      <c r="H134" s="29"/>
      <c r="I134" s="29"/>
      <c r="J134" s="29"/>
      <c r="K134" s="29"/>
      <c r="L134" s="29"/>
      <c r="M134" s="30"/>
      <c r="N134" s="72" t="s">
        <v>937</v>
      </c>
      <c r="O134" s="31"/>
    </row>
    <row r="135" spans="2:15" s="12" customFormat="1" ht="27" customHeight="1">
      <c r="B135" s="70">
        <v>118</v>
      </c>
      <c r="C135" s="29">
        <v>39682139</v>
      </c>
      <c r="D135" s="29" t="s">
        <v>124</v>
      </c>
      <c r="E135" s="71">
        <v>30956</v>
      </c>
      <c r="F135" s="29"/>
      <c r="G135" s="29"/>
      <c r="H135" s="29"/>
      <c r="I135" s="29"/>
      <c r="J135" s="29"/>
      <c r="K135" s="29"/>
      <c r="L135" s="29"/>
      <c r="M135" s="30"/>
      <c r="N135" s="72" t="s">
        <v>947</v>
      </c>
      <c r="O135" s="31"/>
    </row>
    <row r="136" spans="2:15" s="12" customFormat="1" ht="27" customHeight="1">
      <c r="B136" s="70">
        <v>119</v>
      </c>
      <c r="C136" s="29">
        <v>39682427</v>
      </c>
      <c r="D136" s="29" t="s">
        <v>376</v>
      </c>
      <c r="E136" s="71">
        <v>31474</v>
      </c>
      <c r="F136" s="29"/>
      <c r="G136" s="29"/>
      <c r="H136" s="29"/>
      <c r="I136" s="29"/>
      <c r="J136" s="29"/>
      <c r="K136" s="29"/>
      <c r="L136" s="29"/>
      <c r="M136" s="30"/>
      <c r="N136" s="72" t="s">
        <v>951</v>
      </c>
      <c r="O136" s="31"/>
    </row>
    <row r="137" spans="2:15" s="12" customFormat="1" ht="27" customHeight="1">
      <c r="B137" s="70">
        <v>120</v>
      </c>
      <c r="C137" s="29">
        <v>39683643</v>
      </c>
      <c r="D137" s="29" t="s">
        <v>377</v>
      </c>
      <c r="E137" s="71">
        <v>29831</v>
      </c>
      <c r="F137" s="29"/>
      <c r="G137" s="29"/>
      <c r="H137" s="29"/>
      <c r="I137" s="29"/>
      <c r="J137" s="29"/>
      <c r="K137" s="29"/>
      <c r="L137" s="29"/>
      <c r="M137" s="30"/>
      <c r="N137" s="72" t="s">
        <v>940</v>
      </c>
      <c r="O137" s="31"/>
    </row>
    <row r="138" spans="2:15" s="12" customFormat="1" ht="27" customHeight="1">
      <c r="B138" s="70">
        <v>121</v>
      </c>
      <c r="C138" s="29">
        <v>39685586</v>
      </c>
      <c r="D138" s="29" t="s">
        <v>127</v>
      </c>
      <c r="E138" s="71">
        <v>30757</v>
      </c>
      <c r="F138" s="29"/>
      <c r="G138" s="29"/>
      <c r="H138" s="29"/>
      <c r="I138" s="29"/>
      <c r="J138" s="29"/>
      <c r="K138" s="29"/>
      <c r="L138" s="29"/>
      <c r="M138" s="30"/>
      <c r="N138" s="72" t="s">
        <v>951</v>
      </c>
      <c r="O138" s="31"/>
    </row>
    <row r="139" spans="2:15" s="12" customFormat="1" ht="27" customHeight="1">
      <c r="B139" s="70">
        <v>122</v>
      </c>
      <c r="C139" s="29">
        <v>39686581</v>
      </c>
      <c r="D139" s="29" t="s">
        <v>128</v>
      </c>
      <c r="E139" s="71">
        <v>31079</v>
      </c>
      <c r="F139" s="29"/>
      <c r="G139" s="29"/>
      <c r="H139" s="29"/>
      <c r="I139" s="29"/>
      <c r="J139" s="29"/>
      <c r="K139" s="29"/>
      <c r="L139" s="29"/>
      <c r="M139" s="30"/>
      <c r="N139" s="72" t="s">
        <v>948</v>
      </c>
      <c r="O139" s="31"/>
    </row>
    <row r="140" spans="2:15" s="12" customFormat="1" ht="27" customHeight="1">
      <c r="B140" s="70">
        <v>123</v>
      </c>
      <c r="C140" s="29">
        <v>39686753</v>
      </c>
      <c r="D140" s="29" t="s">
        <v>907</v>
      </c>
      <c r="E140" s="71">
        <v>30449</v>
      </c>
      <c r="F140" s="29"/>
      <c r="G140" s="29"/>
      <c r="H140" s="29"/>
      <c r="I140" s="29"/>
      <c r="J140" s="29"/>
      <c r="K140" s="29"/>
      <c r="L140" s="29"/>
      <c r="M140" s="30"/>
      <c r="N140" s="72" t="s">
        <v>959</v>
      </c>
      <c r="O140" s="31"/>
    </row>
    <row r="141" spans="2:15" s="12" customFormat="1" ht="27" customHeight="1">
      <c r="B141" s="70">
        <v>124</v>
      </c>
      <c r="C141" s="29">
        <v>39686756</v>
      </c>
      <c r="D141" s="29" t="s">
        <v>130</v>
      </c>
      <c r="E141" s="71">
        <v>30509</v>
      </c>
      <c r="F141" s="29"/>
      <c r="G141" s="29"/>
      <c r="H141" s="29"/>
      <c r="I141" s="29"/>
      <c r="J141" s="29"/>
      <c r="K141" s="29"/>
      <c r="L141" s="29"/>
      <c r="M141" s="30"/>
      <c r="N141" s="72" t="s">
        <v>960</v>
      </c>
      <c r="O141" s="31"/>
    </row>
    <row r="142" spans="2:15" s="12" customFormat="1" ht="27" customHeight="1">
      <c r="B142" s="70">
        <v>125</v>
      </c>
      <c r="C142" s="29">
        <v>39688246</v>
      </c>
      <c r="D142" s="29" t="s">
        <v>131</v>
      </c>
      <c r="E142" s="71">
        <v>30859</v>
      </c>
      <c r="F142" s="29"/>
      <c r="G142" s="29"/>
      <c r="H142" s="29"/>
      <c r="I142" s="29"/>
      <c r="J142" s="29"/>
      <c r="K142" s="29"/>
      <c r="L142" s="29"/>
      <c r="M142" s="30"/>
      <c r="N142" s="72" t="s">
        <v>961</v>
      </c>
      <c r="O142" s="31"/>
    </row>
    <row r="143" spans="2:15" s="12" customFormat="1" ht="27" customHeight="1">
      <c r="B143" s="70">
        <v>126</v>
      </c>
      <c r="C143" s="29">
        <v>39690116</v>
      </c>
      <c r="D143" s="29" t="s">
        <v>378</v>
      </c>
      <c r="E143" s="71">
        <v>30846</v>
      </c>
      <c r="F143" s="29"/>
      <c r="G143" s="29"/>
      <c r="H143" s="29"/>
      <c r="I143" s="29"/>
      <c r="J143" s="29"/>
      <c r="K143" s="29"/>
      <c r="L143" s="29"/>
      <c r="M143" s="30"/>
      <c r="N143" s="72" t="s">
        <v>962</v>
      </c>
      <c r="O143" s="31"/>
    </row>
    <row r="144" spans="2:15" s="12" customFormat="1" ht="27" customHeight="1">
      <c r="B144" s="70">
        <v>127</v>
      </c>
      <c r="C144" s="29">
        <v>39691469</v>
      </c>
      <c r="D144" s="29" t="s">
        <v>379</v>
      </c>
      <c r="E144" s="71">
        <v>32884</v>
      </c>
      <c r="F144" s="29"/>
      <c r="G144" s="29"/>
      <c r="H144" s="29"/>
      <c r="I144" s="29"/>
      <c r="J144" s="29"/>
      <c r="K144" s="29"/>
      <c r="L144" s="29"/>
      <c r="M144" s="30"/>
      <c r="N144" s="72" t="s">
        <v>938</v>
      </c>
      <c r="O144" s="31"/>
    </row>
    <row r="145" spans="2:15" s="12" customFormat="1" ht="27" customHeight="1">
      <c r="B145" s="70">
        <v>128</v>
      </c>
      <c r="C145" s="29">
        <v>39691620</v>
      </c>
      <c r="D145" s="29" t="s">
        <v>380</v>
      </c>
      <c r="E145" s="71">
        <v>32043</v>
      </c>
      <c r="F145" s="29"/>
      <c r="G145" s="29"/>
      <c r="H145" s="29"/>
      <c r="I145" s="29"/>
      <c r="J145" s="29"/>
      <c r="K145" s="29"/>
      <c r="L145" s="29"/>
      <c r="M145" s="30"/>
      <c r="N145" s="72" t="s">
        <v>963</v>
      </c>
      <c r="O145" s="31"/>
    </row>
    <row r="146" spans="2:15" s="12" customFormat="1" ht="27" customHeight="1">
      <c r="B146" s="70">
        <v>129</v>
      </c>
      <c r="C146" s="29">
        <v>39693706</v>
      </c>
      <c r="D146" s="29" t="s">
        <v>381</v>
      </c>
      <c r="E146" s="71">
        <v>35003</v>
      </c>
      <c r="F146" s="29"/>
      <c r="G146" s="29"/>
      <c r="H146" s="29"/>
      <c r="I146" s="29"/>
      <c r="J146" s="29"/>
      <c r="K146" s="29"/>
      <c r="L146" s="29"/>
      <c r="M146" s="30"/>
      <c r="N146" s="72" t="s">
        <v>949</v>
      </c>
      <c r="O146" s="31"/>
    </row>
    <row r="147" spans="2:15" s="12" customFormat="1" ht="27" customHeight="1">
      <c r="B147" s="70">
        <v>130</v>
      </c>
      <c r="C147" s="29">
        <v>39694522</v>
      </c>
      <c r="D147" s="29" t="s">
        <v>382</v>
      </c>
      <c r="E147" s="71">
        <v>36313</v>
      </c>
      <c r="F147" s="29"/>
      <c r="G147" s="29"/>
      <c r="H147" s="29"/>
      <c r="I147" s="29"/>
      <c r="J147" s="29"/>
      <c r="K147" s="29"/>
      <c r="L147" s="29"/>
      <c r="M147" s="30"/>
      <c r="N147" s="72" t="s">
        <v>938</v>
      </c>
      <c r="O147" s="31"/>
    </row>
    <row r="148" spans="2:15" s="12" customFormat="1" ht="27" customHeight="1">
      <c r="B148" s="70">
        <v>131</v>
      </c>
      <c r="C148" s="29">
        <v>39695836</v>
      </c>
      <c r="D148" s="29" t="s">
        <v>383</v>
      </c>
      <c r="E148" s="71">
        <v>33345</v>
      </c>
      <c r="F148" s="29"/>
      <c r="G148" s="29"/>
      <c r="H148" s="29"/>
      <c r="I148" s="29"/>
      <c r="J148" s="29"/>
      <c r="K148" s="29"/>
      <c r="L148" s="29"/>
      <c r="M148" s="30"/>
      <c r="N148" s="72" t="s">
        <v>938</v>
      </c>
      <c r="O148" s="31"/>
    </row>
    <row r="149" spans="2:15" s="12" customFormat="1" ht="27" customHeight="1">
      <c r="B149" s="70">
        <v>132</v>
      </c>
      <c r="C149" s="29">
        <v>39701486</v>
      </c>
      <c r="D149" s="29" t="s">
        <v>384</v>
      </c>
      <c r="E149" s="71">
        <v>32548</v>
      </c>
      <c r="F149" s="29"/>
      <c r="G149" s="29"/>
      <c r="H149" s="29"/>
      <c r="I149" s="29"/>
      <c r="J149" s="29"/>
      <c r="K149" s="29"/>
      <c r="L149" s="29"/>
      <c r="M149" s="30"/>
      <c r="N149" s="72" t="s">
        <v>961</v>
      </c>
      <c r="O149" s="31"/>
    </row>
    <row r="150" spans="2:15" s="12" customFormat="1" ht="27" customHeight="1">
      <c r="B150" s="70">
        <v>133</v>
      </c>
      <c r="C150" s="29">
        <v>39717231</v>
      </c>
      <c r="D150" s="29" t="s">
        <v>385</v>
      </c>
      <c r="E150" s="71">
        <v>40445</v>
      </c>
      <c r="F150" s="29"/>
      <c r="G150" s="29"/>
      <c r="H150" s="29"/>
      <c r="I150" s="29"/>
      <c r="J150" s="29"/>
      <c r="K150" s="29"/>
      <c r="L150" s="29"/>
      <c r="M150" s="30"/>
      <c r="N150" s="72" t="s">
        <v>944</v>
      </c>
      <c r="O150" s="31"/>
    </row>
    <row r="151" spans="2:15" s="12" customFormat="1" ht="27" customHeight="1">
      <c r="B151" s="70">
        <v>134</v>
      </c>
      <c r="C151" s="29">
        <v>39720144</v>
      </c>
      <c r="D151" s="29" t="s">
        <v>386</v>
      </c>
      <c r="E151" s="71">
        <v>33009</v>
      </c>
      <c r="F151" s="29"/>
      <c r="G151" s="29"/>
      <c r="H151" s="29"/>
      <c r="I151" s="29"/>
      <c r="J151" s="29"/>
      <c r="K151" s="29"/>
      <c r="L151" s="29"/>
      <c r="M151" s="30"/>
      <c r="N151" s="72" t="s">
        <v>922</v>
      </c>
      <c r="O151" s="31"/>
    </row>
    <row r="152" spans="2:15" s="12" customFormat="1" ht="27" customHeight="1">
      <c r="B152" s="70">
        <v>135</v>
      </c>
      <c r="C152" s="29">
        <v>39722997</v>
      </c>
      <c r="D152" s="29" t="s">
        <v>387</v>
      </c>
      <c r="E152" s="71">
        <v>40445</v>
      </c>
      <c r="F152" s="29"/>
      <c r="G152" s="29"/>
      <c r="H152" s="29"/>
      <c r="I152" s="29"/>
      <c r="J152" s="29"/>
      <c r="K152" s="29"/>
      <c r="L152" s="29"/>
      <c r="M152" s="30"/>
      <c r="N152" s="72" t="s">
        <v>944</v>
      </c>
      <c r="O152" s="31"/>
    </row>
    <row r="153" spans="2:15" s="12" customFormat="1" ht="27" customHeight="1">
      <c r="B153" s="70">
        <v>136</v>
      </c>
      <c r="C153" s="29">
        <v>39773358</v>
      </c>
      <c r="D153" s="29" t="s">
        <v>388</v>
      </c>
      <c r="E153" s="71">
        <v>31348</v>
      </c>
      <c r="F153" s="29"/>
      <c r="G153" s="29"/>
      <c r="H153" s="29"/>
      <c r="I153" s="29"/>
      <c r="J153" s="29"/>
      <c r="K153" s="29"/>
      <c r="L153" s="29"/>
      <c r="M153" s="30"/>
      <c r="N153" s="72" t="s">
        <v>954</v>
      </c>
      <c r="O153" s="31"/>
    </row>
    <row r="154" spans="2:15" s="12" customFormat="1" ht="27" customHeight="1">
      <c r="B154" s="70">
        <v>137</v>
      </c>
      <c r="C154" s="29">
        <v>39773510</v>
      </c>
      <c r="D154" s="29" t="s">
        <v>389</v>
      </c>
      <c r="E154" s="71">
        <v>35010</v>
      </c>
      <c r="F154" s="29"/>
      <c r="G154" s="29"/>
      <c r="H154" s="29"/>
      <c r="I154" s="29"/>
      <c r="J154" s="29"/>
      <c r="K154" s="29"/>
      <c r="L154" s="29"/>
      <c r="M154" s="30"/>
      <c r="N154" s="72" t="s">
        <v>961</v>
      </c>
      <c r="O154" s="31"/>
    </row>
    <row r="155" spans="2:15" s="12" customFormat="1" ht="27" customHeight="1">
      <c r="B155" s="70">
        <v>138</v>
      </c>
      <c r="C155" s="29">
        <v>39773526</v>
      </c>
      <c r="D155" s="29" t="s">
        <v>390</v>
      </c>
      <c r="E155" s="71">
        <v>33667</v>
      </c>
      <c r="F155" s="29"/>
      <c r="G155" s="29"/>
      <c r="H155" s="29"/>
      <c r="I155" s="29"/>
      <c r="J155" s="29"/>
      <c r="K155" s="29"/>
      <c r="L155" s="29"/>
      <c r="M155" s="30"/>
      <c r="N155" s="72" t="s">
        <v>947</v>
      </c>
      <c r="O155" s="31"/>
    </row>
    <row r="156" spans="2:15" s="12" customFormat="1" ht="27" customHeight="1">
      <c r="B156" s="70">
        <v>139</v>
      </c>
      <c r="C156" s="29">
        <v>39773622</v>
      </c>
      <c r="D156" s="29" t="s">
        <v>391</v>
      </c>
      <c r="E156" s="71">
        <v>40463</v>
      </c>
      <c r="F156" s="29"/>
      <c r="G156" s="29"/>
      <c r="H156" s="29"/>
      <c r="I156" s="29"/>
      <c r="J156" s="29"/>
      <c r="K156" s="29"/>
      <c r="L156" s="29"/>
      <c r="M156" s="30"/>
      <c r="N156" s="72" t="s">
        <v>957</v>
      </c>
      <c r="O156" s="31"/>
    </row>
    <row r="157" spans="2:15" s="12" customFormat="1" ht="27" customHeight="1">
      <c r="B157" s="70">
        <v>140</v>
      </c>
      <c r="C157" s="29">
        <v>39776157</v>
      </c>
      <c r="D157" s="29" t="s">
        <v>392</v>
      </c>
      <c r="E157" s="71">
        <v>34964</v>
      </c>
      <c r="F157" s="29"/>
      <c r="G157" s="29"/>
      <c r="H157" s="29"/>
      <c r="I157" s="29"/>
      <c r="J157" s="29"/>
      <c r="K157" s="29"/>
      <c r="L157" s="29"/>
      <c r="M157" s="30"/>
      <c r="N157" s="72" t="s">
        <v>964</v>
      </c>
      <c r="O157" s="31"/>
    </row>
    <row r="158" spans="2:15" s="12" customFormat="1" ht="27" customHeight="1">
      <c r="B158" s="70">
        <v>141</v>
      </c>
      <c r="C158" s="29">
        <v>39779314</v>
      </c>
      <c r="D158" s="29" t="s">
        <v>394</v>
      </c>
      <c r="E158" s="71">
        <v>39279</v>
      </c>
      <c r="F158" s="29"/>
      <c r="G158" s="29"/>
      <c r="H158" s="29"/>
      <c r="I158" s="29"/>
      <c r="J158" s="29"/>
      <c r="K158" s="29"/>
      <c r="L158" s="29"/>
      <c r="M158" s="30"/>
      <c r="N158" s="72" t="s">
        <v>944</v>
      </c>
      <c r="O158" s="31"/>
    </row>
    <row r="159" spans="2:15" s="12" customFormat="1" ht="27" customHeight="1">
      <c r="B159" s="70">
        <v>142</v>
      </c>
      <c r="C159" s="29">
        <v>39786349</v>
      </c>
      <c r="D159" s="29" t="s">
        <v>395</v>
      </c>
      <c r="E159" s="71">
        <v>35614</v>
      </c>
      <c r="F159" s="29"/>
      <c r="G159" s="29"/>
      <c r="H159" s="29"/>
      <c r="I159" s="29"/>
      <c r="J159" s="29"/>
      <c r="K159" s="29"/>
      <c r="L159" s="29"/>
      <c r="M159" s="30"/>
      <c r="N159" s="72" t="s">
        <v>937</v>
      </c>
      <c r="O159" s="31"/>
    </row>
    <row r="160" spans="2:15" s="12" customFormat="1" ht="27" customHeight="1">
      <c r="B160" s="70">
        <v>143</v>
      </c>
      <c r="C160" s="29">
        <v>39789133</v>
      </c>
      <c r="D160" s="29" t="s">
        <v>396</v>
      </c>
      <c r="E160" s="71">
        <v>40443</v>
      </c>
      <c r="F160" s="29"/>
      <c r="G160" s="29"/>
      <c r="H160" s="29"/>
      <c r="I160" s="29"/>
      <c r="J160" s="29"/>
      <c r="K160" s="29"/>
      <c r="L160" s="29"/>
      <c r="M160" s="30"/>
      <c r="N160" s="72" t="s">
        <v>944</v>
      </c>
      <c r="O160" s="31"/>
    </row>
    <row r="161" spans="2:15" s="12" customFormat="1" ht="27" customHeight="1">
      <c r="B161" s="70">
        <v>144</v>
      </c>
      <c r="C161" s="29">
        <v>40015793</v>
      </c>
      <c r="D161" s="29" t="s">
        <v>397</v>
      </c>
      <c r="E161" s="71">
        <v>32610</v>
      </c>
      <c r="F161" s="29"/>
      <c r="G161" s="29"/>
      <c r="H161" s="29"/>
      <c r="I161" s="29"/>
      <c r="J161" s="29"/>
      <c r="K161" s="29"/>
      <c r="L161" s="29"/>
      <c r="M161" s="30"/>
      <c r="N161" s="72" t="s">
        <v>938</v>
      </c>
      <c r="O161" s="31"/>
    </row>
    <row r="162" spans="2:15" s="12" customFormat="1" ht="27" customHeight="1">
      <c r="B162" s="70">
        <v>145</v>
      </c>
      <c r="C162" s="29">
        <v>40024568</v>
      </c>
      <c r="D162" s="29" t="s">
        <v>398</v>
      </c>
      <c r="E162" s="71">
        <v>32981</v>
      </c>
      <c r="F162" s="29"/>
      <c r="G162" s="29"/>
      <c r="H162" s="29"/>
      <c r="I162" s="29"/>
      <c r="J162" s="29"/>
      <c r="K162" s="29"/>
      <c r="L162" s="29"/>
      <c r="M162" s="30"/>
      <c r="N162" s="72" t="s">
        <v>947</v>
      </c>
      <c r="O162" s="31"/>
    </row>
    <row r="163" spans="2:15" s="12" customFormat="1" ht="27" customHeight="1">
      <c r="B163" s="70">
        <v>146</v>
      </c>
      <c r="C163" s="29">
        <v>40030782</v>
      </c>
      <c r="D163" s="29" t="s">
        <v>399</v>
      </c>
      <c r="E163" s="71">
        <v>41947</v>
      </c>
      <c r="F163" s="29"/>
      <c r="G163" s="29"/>
      <c r="H163" s="29"/>
      <c r="I163" s="29"/>
      <c r="J163" s="29"/>
      <c r="K163" s="29"/>
      <c r="L163" s="29"/>
      <c r="M163" s="30"/>
      <c r="N163" s="72" t="s">
        <v>965</v>
      </c>
      <c r="O163" s="31"/>
    </row>
    <row r="164" spans="2:15" s="12" customFormat="1" ht="27" customHeight="1">
      <c r="B164" s="70">
        <v>147</v>
      </c>
      <c r="C164" s="29">
        <v>40041886</v>
      </c>
      <c r="D164" s="29" t="s">
        <v>400</v>
      </c>
      <c r="E164" s="71">
        <v>36846</v>
      </c>
      <c r="F164" s="29"/>
      <c r="G164" s="29"/>
      <c r="H164" s="29"/>
      <c r="I164" s="29"/>
      <c r="J164" s="29"/>
      <c r="K164" s="29"/>
      <c r="L164" s="29"/>
      <c r="M164" s="30"/>
      <c r="N164" s="72" t="s">
        <v>940</v>
      </c>
      <c r="O164" s="31"/>
    </row>
    <row r="165" spans="2:15" s="12" customFormat="1" ht="27" customHeight="1">
      <c r="B165" s="70">
        <v>148</v>
      </c>
      <c r="C165" s="29">
        <v>40769235</v>
      </c>
      <c r="D165" s="29" t="s">
        <v>141</v>
      </c>
      <c r="E165" s="71">
        <v>35916</v>
      </c>
      <c r="F165" s="29"/>
      <c r="G165" s="29"/>
      <c r="H165" s="29"/>
      <c r="I165" s="29"/>
      <c r="J165" s="29"/>
      <c r="K165" s="29"/>
      <c r="L165" s="29"/>
      <c r="M165" s="30"/>
      <c r="N165" s="72" t="s">
        <v>947</v>
      </c>
      <c r="O165" s="31"/>
    </row>
    <row r="166" spans="2:15" s="12" customFormat="1" ht="27" customHeight="1">
      <c r="B166" s="70">
        <v>149</v>
      </c>
      <c r="C166" s="29">
        <v>41514147</v>
      </c>
      <c r="D166" s="29" t="s">
        <v>401</v>
      </c>
      <c r="E166" s="71">
        <v>37522</v>
      </c>
      <c r="F166" s="29"/>
      <c r="G166" s="29"/>
      <c r="H166" s="29"/>
      <c r="I166" s="29"/>
      <c r="J166" s="29"/>
      <c r="K166" s="29"/>
      <c r="L166" s="29"/>
      <c r="M166" s="30"/>
      <c r="N166" s="72" t="s">
        <v>944</v>
      </c>
      <c r="O166" s="31"/>
    </row>
    <row r="167" spans="2:15" s="12" customFormat="1" ht="27" customHeight="1">
      <c r="B167" s="70">
        <v>150</v>
      </c>
      <c r="C167" s="29">
        <v>41584933</v>
      </c>
      <c r="D167" s="29" t="s">
        <v>148</v>
      </c>
      <c r="E167" s="71">
        <v>37537</v>
      </c>
      <c r="F167" s="29"/>
      <c r="G167" s="29"/>
      <c r="H167" s="29"/>
      <c r="I167" s="29"/>
      <c r="J167" s="29"/>
      <c r="K167" s="29"/>
      <c r="L167" s="29"/>
      <c r="M167" s="30"/>
      <c r="N167" s="72" t="s">
        <v>944</v>
      </c>
      <c r="O167" s="31"/>
    </row>
    <row r="168" spans="2:15" s="12" customFormat="1" ht="27" customHeight="1">
      <c r="B168" s="70">
        <v>151</v>
      </c>
      <c r="C168" s="29">
        <v>41633951</v>
      </c>
      <c r="D168" s="29" t="s">
        <v>402</v>
      </c>
      <c r="E168" s="71">
        <v>35096</v>
      </c>
      <c r="F168" s="29"/>
      <c r="G168" s="29"/>
      <c r="H168" s="29"/>
      <c r="I168" s="29"/>
      <c r="J168" s="29"/>
      <c r="K168" s="29"/>
      <c r="L168" s="29"/>
      <c r="M168" s="30"/>
      <c r="N168" s="72" t="s">
        <v>944</v>
      </c>
      <c r="O168" s="31"/>
    </row>
    <row r="169" spans="2:15" s="12" customFormat="1" ht="27" customHeight="1">
      <c r="B169" s="70">
        <v>152</v>
      </c>
      <c r="C169" s="29">
        <v>41641598</v>
      </c>
      <c r="D169" s="29" t="s">
        <v>149</v>
      </c>
      <c r="E169" s="71">
        <v>30498</v>
      </c>
      <c r="F169" s="29"/>
      <c r="G169" s="29"/>
      <c r="H169" s="29"/>
      <c r="I169" s="29"/>
      <c r="J169" s="29"/>
      <c r="K169" s="29"/>
      <c r="L169" s="29"/>
      <c r="M169" s="30"/>
      <c r="N169" s="72" t="s">
        <v>966</v>
      </c>
      <c r="O169" s="31"/>
    </row>
    <row r="170" spans="2:15" s="12" customFormat="1" ht="27" customHeight="1">
      <c r="B170" s="70">
        <v>153</v>
      </c>
      <c r="C170" s="29">
        <v>41654013</v>
      </c>
      <c r="D170" s="29" t="s">
        <v>404</v>
      </c>
      <c r="E170" s="71">
        <v>30672</v>
      </c>
      <c r="F170" s="29"/>
      <c r="G170" s="29"/>
      <c r="H170" s="29"/>
      <c r="I170" s="29"/>
      <c r="J170" s="29"/>
      <c r="K170" s="29"/>
      <c r="L170" s="29"/>
      <c r="M170" s="30"/>
      <c r="N170" s="72" t="s">
        <v>944</v>
      </c>
      <c r="O170" s="31"/>
    </row>
    <row r="171" spans="2:15" s="12" customFormat="1" ht="27" customHeight="1">
      <c r="B171" s="70">
        <v>154</v>
      </c>
      <c r="C171" s="29">
        <v>41655969</v>
      </c>
      <c r="D171" s="29" t="s">
        <v>405</v>
      </c>
      <c r="E171" s="71">
        <v>34165</v>
      </c>
      <c r="F171" s="29"/>
      <c r="G171" s="29"/>
      <c r="H171" s="29"/>
      <c r="I171" s="29"/>
      <c r="J171" s="29"/>
      <c r="K171" s="29"/>
      <c r="L171" s="29"/>
      <c r="M171" s="30"/>
      <c r="N171" s="72" t="s">
        <v>962</v>
      </c>
      <c r="O171" s="31"/>
    </row>
    <row r="172" spans="2:15" s="12" customFormat="1" ht="27" customHeight="1">
      <c r="B172" s="70">
        <v>155</v>
      </c>
      <c r="C172" s="29">
        <v>41660828</v>
      </c>
      <c r="D172" s="29" t="s">
        <v>406</v>
      </c>
      <c r="E172" s="71">
        <v>32904</v>
      </c>
      <c r="F172" s="29"/>
      <c r="G172" s="29"/>
      <c r="H172" s="29"/>
      <c r="I172" s="29"/>
      <c r="J172" s="29"/>
      <c r="K172" s="29"/>
      <c r="L172" s="29"/>
      <c r="M172" s="30"/>
      <c r="N172" s="72" t="s">
        <v>944</v>
      </c>
      <c r="O172" s="31"/>
    </row>
    <row r="173" spans="2:15" s="12" customFormat="1" ht="27" customHeight="1">
      <c r="B173" s="70">
        <v>156</v>
      </c>
      <c r="C173" s="29">
        <v>41668214</v>
      </c>
      <c r="D173" s="29" t="s">
        <v>407</v>
      </c>
      <c r="E173" s="71">
        <v>33723</v>
      </c>
      <c r="F173" s="29"/>
      <c r="G173" s="29"/>
      <c r="H173" s="29"/>
      <c r="I173" s="29"/>
      <c r="J173" s="29"/>
      <c r="K173" s="29"/>
      <c r="L173" s="29"/>
      <c r="M173" s="30"/>
      <c r="N173" s="72" t="s">
        <v>927</v>
      </c>
      <c r="O173" s="31"/>
    </row>
    <row r="174" spans="2:15" s="12" customFormat="1" ht="27" customHeight="1">
      <c r="B174" s="70">
        <v>157</v>
      </c>
      <c r="C174" s="29">
        <v>41673660</v>
      </c>
      <c r="D174" s="29" t="s">
        <v>408</v>
      </c>
      <c r="E174" s="71">
        <v>35947</v>
      </c>
      <c r="F174" s="29"/>
      <c r="G174" s="29"/>
      <c r="H174" s="29"/>
      <c r="I174" s="29"/>
      <c r="J174" s="29"/>
      <c r="K174" s="29"/>
      <c r="L174" s="29"/>
      <c r="M174" s="30"/>
      <c r="N174" s="72" t="s">
        <v>944</v>
      </c>
      <c r="O174" s="31"/>
    </row>
    <row r="175" spans="2:15" s="12" customFormat="1" ht="27" customHeight="1">
      <c r="B175" s="70">
        <v>158</v>
      </c>
      <c r="C175" s="29">
        <v>41679490</v>
      </c>
      <c r="D175" s="29" t="s">
        <v>409</v>
      </c>
      <c r="E175" s="71">
        <v>31363</v>
      </c>
      <c r="F175" s="29"/>
      <c r="G175" s="29"/>
      <c r="H175" s="29"/>
      <c r="I175" s="29"/>
      <c r="J175" s="29"/>
      <c r="K175" s="29"/>
      <c r="L175" s="29"/>
      <c r="M175" s="30"/>
      <c r="N175" s="72" t="s">
        <v>944</v>
      </c>
      <c r="O175" s="31"/>
    </row>
    <row r="176" spans="2:15" s="12" customFormat="1" ht="27" customHeight="1">
      <c r="B176" s="70">
        <v>159</v>
      </c>
      <c r="C176" s="29">
        <v>41701971</v>
      </c>
      <c r="D176" s="29" t="s">
        <v>410</v>
      </c>
      <c r="E176" s="71">
        <v>27074</v>
      </c>
      <c r="F176" s="29"/>
      <c r="G176" s="29"/>
      <c r="H176" s="29"/>
      <c r="I176" s="29"/>
      <c r="J176" s="29"/>
      <c r="K176" s="29"/>
      <c r="L176" s="29"/>
      <c r="M176" s="30"/>
      <c r="N176" s="72" t="s">
        <v>967</v>
      </c>
      <c r="O176" s="31"/>
    </row>
    <row r="177" spans="2:15" s="12" customFormat="1" ht="27" customHeight="1">
      <c r="B177" s="70">
        <v>160</v>
      </c>
      <c r="C177" s="29">
        <v>41711089</v>
      </c>
      <c r="D177" s="29" t="s">
        <v>908</v>
      </c>
      <c r="E177" s="71">
        <v>39234</v>
      </c>
      <c r="F177" s="29"/>
      <c r="G177" s="29"/>
      <c r="H177" s="29"/>
      <c r="I177" s="29"/>
      <c r="J177" s="29"/>
      <c r="K177" s="29"/>
      <c r="L177" s="29"/>
      <c r="M177" s="30"/>
      <c r="N177" s="72" t="s">
        <v>944</v>
      </c>
      <c r="O177" s="31"/>
    </row>
    <row r="178" spans="2:15" s="12" customFormat="1" ht="27" customHeight="1">
      <c r="B178" s="70">
        <v>161</v>
      </c>
      <c r="C178" s="29">
        <v>41711509</v>
      </c>
      <c r="D178" s="29" t="s">
        <v>162</v>
      </c>
      <c r="E178" s="71">
        <v>30987</v>
      </c>
      <c r="F178" s="29"/>
      <c r="G178" s="29"/>
      <c r="H178" s="29"/>
      <c r="I178" s="29"/>
      <c r="J178" s="29"/>
      <c r="K178" s="29"/>
      <c r="L178" s="29"/>
      <c r="M178" s="30"/>
      <c r="N178" s="72" t="s">
        <v>947</v>
      </c>
      <c r="O178" s="31"/>
    </row>
    <row r="179" spans="2:15" s="12" customFormat="1" ht="27" customHeight="1">
      <c r="B179" s="70">
        <v>162</v>
      </c>
      <c r="C179" s="29">
        <v>41712807</v>
      </c>
      <c r="D179" s="29" t="s">
        <v>164</v>
      </c>
      <c r="E179" s="71">
        <v>31586</v>
      </c>
      <c r="F179" s="29"/>
      <c r="G179" s="29"/>
      <c r="H179" s="29"/>
      <c r="I179" s="29"/>
      <c r="J179" s="29"/>
      <c r="K179" s="29"/>
      <c r="L179" s="29"/>
      <c r="M179" s="30"/>
      <c r="N179" s="72" t="s">
        <v>961</v>
      </c>
      <c r="O179" s="31"/>
    </row>
    <row r="180" spans="2:15" s="12" customFormat="1" ht="27" customHeight="1">
      <c r="B180" s="70">
        <v>163</v>
      </c>
      <c r="C180" s="29">
        <v>41713774</v>
      </c>
      <c r="D180" s="29" t="s">
        <v>411</v>
      </c>
      <c r="E180" s="71">
        <v>35898</v>
      </c>
      <c r="F180" s="29"/>
      <c r="G180" s="29"/>
      <c r="H180" s="29"/>
      <c r="I180" s="29"/>
      <c r="J180" s="29"/>
      <c r="K180" s="29"/>
      <c r="L180" s="29"/>
      <c r="M180" s="30"/>
      <c r="N180" s="72" t="s">
        <v>944</v>
      </c>
      <c r="O180" s="31"/>
    </row>
    <row r="181" spans="2:15" s="12" customFormat="1" ht="27" customHeight="1">
      <c r="B181" s="70">
        <v>164</v>
      </c>
      <c r="C181" s="29">
        <v>41714268</v>
      </c>
      <c r="D181" s="29" t="s">
        <v>412</v>
      </c>
      <c r="E181" s="71">
        <v>36880</v>
      </c>
      <c r="F181" s="29"/>
      <c r="G181" s="29"/>
      <c r="H181" s="29"/>
      <c r="I181" s="29"/>
      <c r="J181" s="29"/>
      <c r="K181" s="29"/>
      <c r="L181" s="29"/>
      <c r="M181" s="30"/>
      <c r="N181" s="72" t="s">
        <v>944</v>
      </c>
      <c r="O181" s="31"/>
    </row>
    <row r="182" spans="2:15" s="12" customFormat="1" ht="27" customHeight="1">
      <c r="B182" s="70">
        <v>165</v>
      </c>
      <c r="C182" s="29">
        <v>41727580</v>
      </c>
      <c r="D182" s="29" t="s">
        <v>413</v>
      </c>
      <c r="E182" s="71">
        <v>39661</v>
      </c>
      <c r="F182" s="29"/>
      <c r="G182" s="29"/>
      <c r="H182" s="29"/>
      <c r="I182" s="29"/>
      <c r="J182" s="29"/>
      <c r="K182" s="29"/>
      <c r="L182" s="29"/>
      <c r="M182" s="30"/>
      <c r="N182" s="72" t="s">
        <v>944</v>
      </c>
      <c r="O182" s="31"/>
    </row>
    <row r="183" spans="2:15" s="12" customFormat="1" ht="27" customHeight="1">
      <c r="B183" s="70">
        <v>166</v>
      </c>
      <c r="C183" s="29">
        <v>41741330</v>
      </c>
      <c r="D183" s="29" t="s">
        <v>166</v>
      </c>
      <c r="E183" s="71">
        <v>40443</v>
      </c>
      <c r="F183" s="29"/>
      <c r="G183" s="29"/>
      <c r="H183" s="29"/>
      <c r="I183" s="29"/>
      <c r="J183" s="29"/>
      <c r="K183" s="29"/>
      <c r="L183" s="29"/>
      <c r="M183" s="30"/>
      <c r="N183" s="72" t="s">
        <v>944</v>
      </c>
      <c r="O183" s="31"/>
    </row>
    <row r="184" spans="2:15" s="12" customFormat="1" ht="27" customHeight="1">
      <c r="B184" s="70">
        <v>167</v>
      </c>
      <c r="C184" s="29">
        <v>41766575</v>
      </c>
      <c r="D184" s="29" t="s">
        <v>414</v>
      </c>
      <c r="E184" s="71">
        <v>30524</v>
      </c>
      <c r="F184" s="29"/>
      <c r="G184" s="29"/>
      <c r="H184" s="29"/>
      <c r="I184" s="29"/>
      <c r="J184" s="29"/>
      <c r="K184" s="29"/>
      <c r="L184" s="29"/>
      <c r="M184" s="30"/>
      <c r="N184" s="72" t="s">
        <v>944</v>
      </c>
      <c r="O184" s="31"/>
    </row>
    <row r="185" spans="2:15" s="12" customFormat="1" ht="27" customHeight="1">
      <c r="B185" s="70">
        <v>168</v>
      </c>
      <c r="C185" s="29">
        <v>41773479</v>
      </c>
      <c r="D185" s="29" t="s">
        <v>415</v>
      </c>
      <c r="E185" s="71">
        <v>34348</v>
      </c>
      <c r="F185" s="29"/>
      <c r="G185" s="29"/>
      <c r="H185" s="29"/>
      <c r="I185" s="29"/>
      <c r="J185" s="29"/>
      <c r="K185" s="29"/>
      <c r="L185" s="29"/>
      <c r="M185" s="30"/>
      <c r="N185" s="72" t="s">
        <v>944</v>
      </c>
      <c r="O185" s="31"/>
    </row>
    <row r="186" spans="2:15" s="12" customFormat="1" ht="27" customHeight="1">
      <c r="B186" s="70">
        <v>169</v>
      </c>
      <c r="C186" s="29">
        <v>41792528</v>
      </c>
      <c r="D186" s="29" t="s">
        <v>416</v>
      </c>
      <c r="E186" s="71">
        <v>30727</v>
      </c>
      <c r="F186" s="29"/>
      <c r="G186" s="29"/>
      <c r="H186" s="29"/>
      <c r="I186" s="29"/>
      <c r="J186" s="29"/>
      <c r="K186" s="29"/>
      <c r="L186" s="29"/>
      <c r="M186" s="30"/>
      <c r="N186" s="72" t="s">
        <v>927</v>
      </c>
      <c r="O186" s="31"/>
    </row>
    <row r="187" spans="2:15" s="12" customFormat="1" ht="27" customHeight="1">
      <c r="B187" s="70">
        <v>170</v>
      </c>
      <c r="C187" s="29">
        <v>45436106</v>
      </c>
      <c r="D187" s="29" t="s">
        <v>417</v>
      </c>
      <c r="E187" s="71">
        <v>33702</v>
      </c>
      <c r="F187" s="29"/>
      <c r="G187" s="29"/>
      <c r="H187" s="29"/>
      <c r="I187" s="29"/>
      <c r="J187" s="29"/>
      <c r="K187" s="29"/>
      <c r="L187" s="29"/>
      <c r="M187" s="30"/>
      <c r="N187" s="72" t="s">
        <v>929</v>
      </c>
      <c r="O187" s="31"/>
    </row>
    <row r="188" spans="2:15" s="12" customFormat="1" ht="27" customHeight="1">
      <c r="B188" s="70">
        <v>171</v>
      </c>
      <c r="C188" s="29">
        <v>45441083</v>
      </c>
      <c r="D188" s="29" t="s">
        <v>418</v>
      </c>
      <c r="E188" s="71">
        <v>34149</v>
      </c>
      <c r="F188" s="29"/>
      <c r="G188" s="29"/>
      <c r="H188" s="29"/>
      <c r="I188" s="29"/>
      <c r="J188" s="29"/>
      <c r="K188" s="29"/>
      <c r="L188" s="29"/>
      <c r="M188" s="30"/>
      <c r="N188" s="72" t="s">
        <v>949</v>
      </c>
      <c r="O188" s="31"/>
    </row>
    <row r="189" spans="2:15" s="12" customFormat="1" ht="27" customHeight="1">
      <c r="B189" s="70">
        <v>172</v>
      </c>
      <c r="C189" s="29">
        <v>45459115</v>
      </c>
      <c r="D189" s="29" t="s">
        <v>419</v>
      </c>
      <c r="E189" s="71">
        <v>32862</v>
      </c>
      <c r="F189" s="29"/>
      <c r="G189" s="29"/>
      <c r="H189" s="29"/>
      <c r="I189" s="29"/>
      <c r="J189" s="29"/>
      <c r="K189" s="29"/>
      <c r="L189" s="29"/>
      <c r="M189" s="30"/>
      <c r="N189" s="72" t="s">
        <v>947</v>
      </c>
      <c r="O189" s="31"/>
    </row>
    <row r="190" spans="2:15" s="12" customFormat="1" ht="27" customHeight="1">
      <c r="B190" s="70">
        <v>173</v>
      </c>
      <c r="C190" s="29">
        <v>46362911</v>
      </c>
      <c r="D190" s="29" t="s">
        <v>420</v>
      </c>
      <c r="E190" s="71">
        <v>35146</v>
      </c>
      <c r="F190" s="29"/>
      <c r="G190" s="29"/>
      <c r="H190" s="29"/>
      <c r="I190" s="29"/>
      <c r="J190" s="29"/>
      <c r="K190" s="29"/>
      <c r="L190" s="29"/>
      <c r="M190" s="30"/>
      <c r="N190" s="72" t="s">
        <v>944</v>
      </c>
      <c r="O190" s="31"/>
    </row>
    <row r="191" spans="2:15" s="12" customFormat="1" ht="27" customHeight="1">
      <c r="B191" s="70">
        <v>174</v>
      </c>
      <c r="C191" s="29">
        <v>46365783</v>
      </c>
      <c r="D191" s="29" t="s">
        <v>421</v>
      </c>
      <c r="E191" s="71">
        <v>36867</v>
      </c>
      <c r="F191" s="29"/>
      <c r="G191" s="29"/>
      <c r="H191" s="29"/>
      <c r="I191" s="29"/>
      <c r="J191" s="29"/>
      <c r="K191" s="29"/>
      <c r="L191" s="29"/>
      <c r="M191" s="30"/>
      <c r="N191" s="72" t="s">
        <v>926</v>
      </c>
      <c r="O191" s="31"/>
    </row>
    <row r="192" spans="2:15" s="12" customFormat="1" ht="27" customHeight="1">
      <c r="B192" s="70">
        <v>175</v>
      </c>
      <c r="C192" s="29">
        <v>46643308</v>
      </c>
      <c r="D192" s="29" t="s">
        <v>422</v>
      </c>
      <c r="E192" s="71">
        <v>37508</v>
      </c>
      <c r="F192" s="29"/>
      <c r="G192" s="29"/>
      <c r="H192" s="29"/>
      <c r="I192" s="29"/>
      <c r="J192" s="29"/>
      <c r="K192" s="29"/>
      <c r="L192" s="29"/>
      <c r="M192" s="30"/>
      <c r="N192" s="72" t="s">
        <v>944</v>
      </c>
      <c r="O192" s="31"/>
    </row>
    <row r="193" spans="2:15" s="12" customFormat="1" ht="27" customHeight="1">
      <c r="B193" s="70">
        <v>176</v>
      </c>
      <c r="C193" s="29">
        <v>46674271</v>
      </c>
      <c r="D193" s="29" t="s">
        <v>423</v>
      </c>
      <c r="E193" s="71">
        <v>40609</v>
      </c>
      <c r="F193" s="29"/>
      <c r="G193" s="29"/>
      <c r="H193" s="29"/>
      <c r="I193" s="29"/>
      <c r="J193" s="29"/>
      <c r="K193" s="29"/>
      <c r="L193" s="29"/>
      <c r="M193" s="30"/>
      <c r="N193" s="72" t="s">
        <v>939</v>
      </c>
      <c r="O193" s="31"/>
    </row>
    <row r="194" spans="2:15" s="12" customFormat="1" ht="27" customHeight="1">
      <c r="B194" s="70">
        <v>177</v>
      </c>
      <c r="C194" s="29">
        <v>51550868</v>
      </c>
      <c r="D194" s="29" t="s">
        <v>424</v>
      </c>
      <c r="E194" s="71">
        <v>28978</v>
      </c>
      <c r="F194" s="29"/>
      <c r="G194" s="29"/>
      <c r="H194" s="29"/>
      <c r="I194" s="29"/>
      <c r="J194" s="29"/>
      <c r="K194" s="29"/>
      <c r="L194" s="29"/>
      <c r="M194" s="30"/>
      <c r="N194" s="72" t="s">
        <v>949</v>
      </c>
      <c r="O194" s="31"/>
    </row>
    <row r="195" spans="2:15" s="12" customFormat="1" ht="27" customHeight="1">
      <c r="B195" s="70">
        <v>178</v>
      </c>
      <c r="C195" s="29">
        <v>51555670</v>
      </c>
      <c r="D195" s="29" t="s">
        <v>179</v>
      </c>
      <c r="E195" s="71">
        <v>34919</v>
      </c>
      <c r="F195" s="29"/>
      <c r="G195" s="29"/>
      <c r="H195" s="29"/>
      <c r="I195" s="29"/>
      <c r="J195" s="29"/>
      <c r="K195" s="29"/>
      <c r="L195" s="29"/>
      <c r="M195" s="30"/>
      <c r="N195" s="72" t="s">
        <v>963</v>
      </c>
      <c r="O195" s="31"/>
    </row>
    <row r="196" spans="2:15" s="12" customFormat="1" ht="27" customHeight="1">
      <c r="B196" s="70">
        <v>179</v>
      </c>
      <c r="C196" s="29">
        <v>51567861</v>
      </c>
      <c r="D196" s="29" t="s">
        <v>425</v>
      </c>
      <c r="E196" s="71">
        <v>30848</v>
      </c>
      <c r="F196" s="29"/>
      <c r="G196" s="29"/>
      <c r="H196" s="29"/>
      <c r="I196" s="29"/>
      <c r="J196" s="29"/>
      <c r="K196" s="29"/>
      <c r="L196" s="29"/>
      <c r="M196" s="30"/>
      <c r="N196" s="72" t="s">
        <v>968</v>
      </c>
      <c r="O196" s="31"/>
    </row>
    <row r="197" spans="2:15" s="12" customFormat="1" ht="27" customHeight="1">
      <c r="B197" s="70">
        <v>180</v>
      </c>
      <c r="C197" s="29">
        <v>51574740</v>
      </c>
      <c r="D197" s="29" t="s">
        <v>426</v>
      </c>
      <c r="E197" s="71">
        <v>30868</v>
      </c>
      <c r="F197" s="29"/>
      <c r="G197" s="29"/>
      <c r="H197" s="29"/>
      <c r="I197" s="29"/>
      <c r="J197" s="29"/>
      <c r="K197" s="29"/>
      <c r="L197" s="29"/>
      <c r="M197" s="30"/>
      <c r="N197" s="72" t="s">
        <v>930</v>
      </c>
      <c r="O197" s="31"/>
    </row>
    <row r="198" spans="2:15" s="12" customFormat="1" ht="27" customHeight="1">
      <c r="B198" s="70">
        <v>181</v>
      </c>
      <c r="C198" s="29">
        <v>51587975</v>
      </c>
      <c r="D198" s="29" t="s">
        <v>427</v>
      </c>
      <c r="E198" s="71">
        <v>33661</v>
      </c>
      <c r="F198" s="29"/>
      <c r="G198" s="29"/>
      <c r="H198" s="29"/>
      <c r="I198" s="29"/>
      <c r="J198" s="29"/>
      <c r="K198" s="29"/>
      <c r="L198" s="29"/>
      <c r="M198" s="30"/>
      <c r="N198" s="72" t="s">
        <v>956</v>
      </c>
      <c r="O198" s="31"/>
    </row>
    <row r="199" spans="2:15" s="12" customFormat="1" ht="27" customHeight="1">
      <c r="B199" s="70">
        <v>182</v>
      </c>
      <c r="C199" s="29">
        <v>51595615</v>
      </c>
      <c r="D199" s="29" t="s">
        <v>186</v>
      </c>
      <c r="E199" s="71">
        <v>40058</v>
      </c>
      <c r="F199" s="29"/>
      <c r="G199" s="29"/>
      <c r="H199" s="29"/>
      <c r="I199" s="29"/>
      <c r="J199" s="29"/>
      <c r="K199" s="29"/>
      <c r="L199" s="29"/>
      <c r="M199" s="30"/>
      <c r="N199" s="72" t="s">
        <v>939</v>
      </c>
      <c r="O199" s="31"/>
    </row>
    <row r="200" spans="2:15" s="12" customFormat="1" ht="27" customHeight="1">
      <c r="B200" s="70">
        <v>183</v>
      </c>
      <c r="C200" s="29">
        <v>51602151</v>
      </c>
      <c r="D200" s="29" t="s">
        <v>428</v>
      </c>
      <c r="E200" s="71">
        <v>33702</v>
      </c>
      <c r="F200" s="29"/>
      <c r="G200" s="29"/>
      <c r="H200" s="29"/>
      <c r="I200" s="29"/>
      <c r="J200" s="29"/>
      <c r="K200" s="29"/>
      <c r="L200" s="29"/>
      <c r="M200" s="30"/>
      <c r="N200" s="72" t="s">
        <v>948</v>
      </c>
      <c r="O200" s="31"/>
    </row>
    <row r="201" spans="2:15" s="12" customFormat="1" ht="27" customHeight="1">
      <c r="B201" s="70">
        <v>184</v>
      </c>
      <c r="C201" s="29">
        <v>51611188</v>
      </c>
      <c r="D201" s="29" t="s">
        <v>429</v>
      </c>
      <c r="E201" s="71">
        <v>42065</v>
      </c>
      <c r="F201" s="29"/>
      <c r="G201" s="29"/>
      <c r="H201" s="29"/>
      <c r="I201" s="29"/>
      <c r="J201" s="29"/>
      <c r="K201" s="29"/>
      <c r="L201" s="29"/>
      <c r="M201" s="30"/>
      <c r="N201" s="72" t="s">
        <v>944</v>
      </c>
      <c r="O201" s="31"/>
    </row>
    <row r="202" spans="2:15" s="12" customFormat="1" ht="27" customHeight="1">
      <c r="B202" s="70">
        <v>185</v>
      </c>
      <c r="C202" s="29">
        <v>51615172</v>
      </c>
      <c r="D202" s="29" t="s">
        <v>430</v>
      </c>
      <c r="E202" s="71">
        <v>32798</v>
      </c>
      <c r="F202" s="29"/>
      <c r="G202" s="29"/>
      <c r="H202" s="29"/>
      <c r="I202" s="29"/>
      <c r="J202" s="29"/>
      <c r="K202" s="29"/>
      <c r="L202" s="29"/>
      <c r="M202" s="30"/>
      <c r="N202" s="72" t="s">
        <v>944</v>
      </c>
      <c r="O202" s="31"/>
    </row>
    <row r="203" spans="2:15" s="12" customFormat="1" ht="27" customHeight="1">
      <c r="B203" s="70">
        <v>186</v>
      </c>
      <c r="C203" s="29">
        <v>51623117</v>
      </c>
      <c r="D203" s="29" t="s">
        <v>431</v>
      </c>
      <c r="E203" s="71">
        <v>30839</v>
      </c>
      <c r="F203" s="29"/>
      <c r="G203" s="29"/>
      <c r="H203" s="29"/>
      <c r="I203" s="29"/>
      <c r="J203" s="29"/>
      <c r="K203" s="29"/>
      <c r="L203" s="29"/>
      <c r="M203" s="30"/>
      <c r="N203" s="72" t="s">
        <v>944</v>
      </c>
      <c r="O203" s="31"/>
    </row>
    <row r="204" spans="2:15" s="12" customFormat="1" ht="27" customHeight="1">
      <c r="B204" s="70">
        <v>187</v>
      </c>
      <c r="C204" s="29">
        <v>51624587</v>
      </c>
      <c r="D204" s="29" t="s">
        <v>432</v>
      </c>
      <c r="E204" s="71">
        <v>34149</v>
      </c>
      <c r="F204" s="29"/>
      <c r="G204" s="29"/>
      <c r="H204" s="29"/>
      <c r="I204" s="29"/>
      <c r="J204" s="29"/>
      <c r="K204" s="29"/>
      <c r="L204" s="29"/>
      <c r="M204" s="30"/>
      <c r="N204" s="72" t="s">
        <v>944</v>
      </c>
      <c r="O204" s="31"/>
    </row>
    <row r="205" spans="2:15" s="12" customFormat="1" ht="27" customHeight="1">
      <c r="B205" s="70">
        <v>188</v>
      </c>
      <c r="C205" s="29">
        <v>51630143</v>
      </c>
      <c r="D205" s="29" t="s">
        <v>433</v>
      </c>
      <c r="E205" s="71">
        <v>35004</v>
      </c>
      <c r="F205" s="29"/>
      <c r="G205" s="29"/>
      <c r="H205" s="29"/>
      <c r="I205" s="29"/>
      <c r="J205" s="29"/>
      <c r="K205" s="29"/>
      <c r="L205" s="29"/>
      <c r="M205" s="30"/>
      <c r="N205" s="72" t="s">
        <v>938</v>
      </c>
      <c r="O205" s="31"/>
    </row>
    <row r="206" spans="2:15" s="12" customFormat="1" ht="27" customHeight="1">
      <c r="B206" s="70">
        <v>189</v>
      </c>
      <c r="C206" s="29">
        <v>51632445</v>
      </c>
      <c r="D206" s="29" t="s">
        <v>434</v>
      </c>
      <c r="E206" s="71">
        <v>40544</v>
      </c>
      <c r="F206" s="29"/>
      <c r="G206" s="29"/>
      <c r="H206" s="29"/>
      <c r="I206" s="29"/>
      <c r="J206" s="29"/>
      <c r="K206" s="29"/>
      <c r="L206" s="29"/>
      <c r="M206" s="30"/>
      <c r="N206" s="72" t="s">
        <v>933</v>
      </c>
      <c r="O206" s="31"/>
    </row>
    <row r="207" spans="2:15" s="12" customFormat="1" ht="27" customHeight="1">
      <c r="B207" s="70">
        <v>190</v>
      </c>
      <c r="C207" s="29">
        <v>51634307</v>
      </c>
      <c r="D207" s="29" t="s">
        <v>435</v>
      </c>
      <c r="E207" s="71">
        <v>34375</v>
      </c>
      <c r="F207" s="29"/>
      <c r="G207" s="29"/>
      <c r="H207" s="29"/>
      <c r="I207" s="29"/>
      <c r="J207" s="29"/>
      <c r="K207" s="29"/>
      <c r="L207" s="29"/>
      <c r="M207" s="30"/>
      <c r="N207" s="72" t="s">
        <v>949</v>
      </c>
      <c r="O207" s="31"/>
    </row>
    <row r="208" spans="2:15" s="12" customFormat="1" ht="27" customHeight="1">
      <c r="B208" s="70">
        <v>191</v>
      </c>
      <c r="C208" s="29">
        <v>51634943</v>
      </c>
      <c r="D208" s="29" t="s">
        <v>436</v>
      </c>
      <c r="E208" s="71">
        <v>32155</v>
      </c>
      <c r="F208" s="29"/>
      <c r="G208" s="29"/>
      <c r="H208" s="29"/>
      <c r="I208" s="29"/>
      <c r="J208" s="29"/>
      <c r="K208" s="29"/>
      <c r="L208" s="29"/>
      <c r="M208" s="30"/>
      <c r="N208" s="72" t="s">
        <v>942</v>
      </c>
      <c r="O208" s="31"/>
    </row>
    <row r="209" spans="2:15" s="12" customFormat="1" ht="27" customHeight="1">
      <c r="B209" s="70">
        <v>192</v>
      </c>
      <c r="C209" s="29">
        <v>51635017</v>
      </c>
      <c r="D209" s="29" t="s">
        <v>187</v>
      </c>
      <c r="E209" s="71">
        <v>32610</v>
      </c>
      <c r="F209" s="29"/>
      <c r="G209" s="29"/>
      <c r="H209" s="29"/>
      <c r="I209" s="29"/>
      <c r="J209" s="29"/>
      <c r="K209" s="29"/>
      <c r="L209" s="29"/>
      <c r="M209" s="30"/>
      <c r="N209" s="72" t="s">
        <v>944</v>
      </c>
      <c r="O209" s="31"/>
    </row>
    <row r="210" spans="2:15" s="12" customFormat="1" ht="27" customHeight="1">
      <c r="B210" s="70">
        <v>193</v>
      </c>
      <c r="C210" s="29">
        <v>51637803</v>
      </c>
      <c r="D210" s="29" t="s">
        <v>188</v>
      </c>
      <c r="E210" s="71">
        <v>30935</v>
      </c>
      <c r="F210" s="29"/>
      <c r="G210" s="29"/>
      <c r="H210" s="29"/>
      <c r="I210" s="29"/>
      <c r="J210" s="29"/>
      <c r="K210" s="29"/>
      <c r="L210" s="29"/>
      <c r="M210" s="30"/>
      <c r="N210" s="72" t="s">
        <v>944</v>
      </c>
      <c r="O210" s="31"/>
    </row>
    <row r="211" spans="2:15" s="12" customFormat="1" ht="27" customHeight="1">
      <c r="B211" s="70">
        <v>194</v>
      </c>
      <c r="C211" s="29">
        <v>51638527</v>
      </c>
      <c r="D211" s="29" t="s">
        <v>189</v>
      </c>
      <c r="E211" s="71">
        <v>30733</v>
      </c>
      <c r="F211" s="29"/>
      <c r="G211" s="29"/>
      <c r="H211" s="29"/>
      <c r="I211" s="29"/>
      <c r="J211" s="29"/>
      <c r="K211" s="29"/>
      <c r="L211" s="29"/>
      <c r="M211" s="30"/>
      <c r="N211" s="72" t="s">
        <v>963</v>
      </c>
      <c r="O211" s="31"/>
    </row>
    <row r="212" spans="2:15" s="12" customFormat="1" ht="27" customHeight="1">
      <c r="B212" s="70">
        <v>195</v>
      </c>
      <c r="C212" s="29">
        <v>51642926</v>
      </c>
      <c r="D212" s="29" t="s">
        <v>437</v>
      </c>
      <c r="E212" s="71">
        <v>32827</v>
      </c>
      <c r="F212" s="29"/>
      <c r="G212" s="29"/>
      <c r="H212" s="29"/>
      <c r="I212" s="29"/>
      <c r="J212" s="29"/>
      <c r="K212" s="29"/>
      <c r="L212" s="29"/>
      <c r="M212" s="30"/>
      <c r="N212" s="72" t="s">
        <v>938</v>
      </c>
      <c r="O212" s="31"/>
    </row>
    <row r="213" spans="2:15" s="12" customFormat="1" ht="27" customHeight="1">
      <c r="B213" s="70">
        <v>196</v>
      </c>
      <c r="C213" s="29">
        <v>51647110</v>
      </c>
      <c r="D213" s="29" t="s">
        <v>438</v>
      </c>
      <c r="E213" s="71">
        <v>33492</v>
      </c>
      <c r="F213" s="29"/>
      <c r="G213" s="29"/>
      <c r="H213" s="29"/>
      <c r="I213" s="29"/>
      <c r="J213" s="29"/>
      <c r="K213" s="29"/>
      <c r="L213" s="29"/>
      <c r="M213" s="30"/>
      <c r="N213" s="72" t="s">
        <v>947</v>
      </c>
      <c r="O213" s="31"/>
    </row>
    <row r="214" spans="2:15" s="12" customFormat="1" ht="27" customHeight="1">
      <c r="B214" s="70">
        <v>197</v>
      </c>
      <c r="C214" s="29">
        <v>51648899</v>
      </c>
      <c r="D214" s="29" t="s">
        <v>190</v>
      </c>
      <c r="E214" s="71">
        <v>39234</v>
      </c>
      <c r="F214" s="29"/>
      <c r="G214" s="29"/>
      <c r="H214" s="29"/>
      <c r="I214" s="29"/>
      <c r="J214" s="29"/>
      <c r="K214" s="29"/>
      <c r="L214" s="29"/>
      <c r="M214" s="30"/>
      <c r="N214" s="72" t="s">
        <v>944</v>
      </c>
      <c r="O214" s="31"/>
    </row>
    <row r="215" spans="2:15" s="12" customFormat="1" ht="27" customHeight="1">
      <c r="B215" s="70">
        <v>198</v>
      </c>
      <c r="C215" s="29">
        <v>51649370</v>
      </c>
      <c r="D215" s="29" t="s">
        <v>439</v>
      </c>
      <c r="E215" s="71">
        <v>33674</v>
      </c>
      <c r="F215" s="29"/>
      <c r="G215" s="29"/>
      <c r="H215" s="29"/>
      <c r="I215" s="29"/>
      <c r="J215" s="29"/>
      <c r="K215" s="29"/>
      <c r="L215" s="29"/>
      <c r="M215" s="30"/>
      <c r="N215" s="72" t="s">
        <v>956</v>
      </c>
      <c r="O215" s="31"/>
    </row>
    <row r="216" spans="2:15" s="12" customFormat="1" ht="27" customHeight="1">
      <c r="B216" s="70">
        <v>199</v>
      </c>
      <c r="C216" s="29">
        <v>51654081</v>
      </c>
      <c r="D216" s="29" t="s">
        <v>440</v>
      </c>
      <c r="E216" s="71">
        <v>37655</v>
      </c>
      <c r="F216" s="29"/>
      <c r="G216" s="29"/>
      <c r="H216" s="29"/>
      <c r="I216" s="29"/>
      <c r="J216" s="29"/>
      <c r="K216" s="29"/>
      <c r="L216" s="29"/>
      <c r="M216" s="30"/>
      <c r="N216" s="72" t="s">
        <v>969</v>
      </c>
      <c r="O216" s="31"/>
    </row>
    <row r="217" spans="2:15" s="12" customFormat="1" ht="27" customHeight="1">
      <c r="B217" s="70">
        <v>200</v>
      </c>
      <c r="C217" s="29">
        <v>51666860</v>
      </c>
      <c r="D217" s="29" t="s">
        <v>191</v>
      </c>
      <c r="E217" s="71">
        <v>36434</v>
      </c>
      <c r="F217" s="29"/>
      <c r="G217" s="29"/>
      <c r="H217" s="29"/>
      <c r="I217" s="29"/>
      <c r="J217" s="29"/>
      <c r="K217" s="29"/>
      <c r="L217" s="29"/>
      <c r="M217" s="30"/>
      <c r="N217" s="72" t="s">
        <v>944</v>
      </c>
      <c r="O217" s="31"/>
    </row>
    <row r="218" spans="2:15" s="12" customFormat="1" ht="27" customHeight="1">
      <c r="B218" s="70">
        <v>201</v>
      </c>
      <c r="C218" s="29">
        <v>51672978</v>
      </c>
      <c r="D218" s="29" t="s">
        <v>442</v>
      </c>
      <c r="E218" s="71">
        <v>30169</v>
      </c>
      <c r="F218" s="29"/>
      <c r="G218" s="29"/>
      <c r="H218" s="29"/>
      <c r="I218" s="29"/>
      <c r="J218" s="29"/>
      <c r="K218" s="29"/>
      <c r="L218" s="29"/>
      <c r="M218" s="30"/>
      <c r="N218" s="72" t="s">
        <v>941</v>
      </c>
      <c r="O218" s="31"/>
    </row>
    <row r="219" spans="2:15" s="12" customFormat="1" ht="27" customHeight="1">
      <c r="B219" s="70">
        <v>202</v>
      </c>
      <c r="C219" s="29">
        <v>51678316</v>
      </c>
      <c r="D219" s="29" t="s">
        <v>443</v>
      </c>
      <c r="E219" s="71">
        <v>34165</v>
      </c>
      <c r="F219" s="29"/>
      <c r="G219" s="29"/>
      <c r="H219" s="29"/>
      <c r="I219" s="29"/>
      <c r="J219" s="29"/>
      <c r="K219" s="29"/>
      <c r="L219" s="29"/>
      <c r="M219" s="30"/>
      <c r="N219" s="72" t="s">
        <v>923</v>
      </c>
      <c r="O219" s="31"/>
    </row>
    <row r="220" spans="2:15" s="12" customFormat="1" ht="27" customHeight="1">
      <c r="B220" s="70">
        <v>203</v>
      </c>
      <c r="C220" s="29">
        <v>51684029</v>
      </c>
      <c r="D220" s="29" t="s">
        <v>192</v>
      </c>
      <c r="E220" s="71">
        <v>34999</v>
      </c>
      <c r="F220" s="29"/>
      <c r="G220" s="29"/>
      <c r="H220" s="29"/>
      <c r="I220" s="29"/>
      <c r="J220" s="29"/>
      <c r="K220" s="29"/>
      <c r="L220" s="29"/>
      <c r="M220" s="30"/>
      <c r="N220" s="72" t="s">
        <v>944</v>
      </c>
      <c r="O220" s="31"/>
    </row>
    <row r="221" spans="2:15" s="12" customFormat="1" ht="27" customHeight="1">
      <c r="B221" s="70">
        <v>204</v>
      </c>
      <c r="C221" s="29">
        <v>51688594</v>
      </c>
      <c r="D221" s="29" t="s">
        <v>193</v>
      </c>
      <c r="E221" s="71">
        <v>30727</v>
      </c>
      <c r="F221" s="29"/>
      <c r="G221" s="29"/>
      <c r="H221" s="29"/>
      <c r="I221" s="29"/>
      <c r="J221" s="29"/>
      <c r="K221" s="29"/>
      <c r="L221" s="29"/>
      <c r="M221" s="30"/>
      <c r="N221" s="72" t="s">
        <v>944</v>
      </c>
      <c r="O221" s="31"/>
    </row>
    <row r="222" spans="2:15" s="12" customFormat="1" ht="27" customHeight="1">
      <c r="B222" s="70">
        <v>205</v>
      </c>
      <c r="C222" s="29">
        <v>51699612</v>
      </c>
      <c r="D222" s="29" t="s">
        <v>522</v>
      </c>
      <c r="E222" s="71">
        <v>35003</v>
      </c>
      <c r="F222" s="29"/>
      <c r="G222" s="29"/>
      <c r="H222" s="29"/>
      <c r="I222" s="29"/>
      <c r="J222" s="29"/>
      <c r="K222" s="29"/>
      <c r="L222" s="29"/>
      <c r="M222" s="30"/>
      <c r="N222" s="72" t="s">
        <v>965</v>
      </c>
      <c r="O222" s="31"/>
    </row>
    <row r="223" spans="2:15" s="12" customFormat="1" ht="27" customHeight="1">
      <c r="B223" s="70">
        <v>206</v>
      </c>
      <c r="C223" s="29">
        <v>51711687</v>
      </c>
      <c r="D223" s="29" t="s">
        <v>444</v>
      </c>
      <c r="E223" s="71">
        <v>37004</v>
      </c>
      <c r="F223" s="29"/>
      <c r="G223" s="29"/>
      <c r="H223" s="29"/>
      <c r="I223" s="29"/>
      <c r="J223" s="29"/>
      <c r="K223" s="29"/>
      <c r="L223" s="29"/>
      <c r="M223" s="30"/>
      <c r="N223" s="72" t="s">
        <v>947</v>
      </c>
      <c r="O223" s="31"/>
    </row>
    <row r="224" spans="2:15" s="12" customFormat="1" ht="27" customHeight="1">
      <c r="B224" s="70">
        <v>207</v>
      </c>
      <c r="C224" s="29">
        <v>51712650</v>
      </c>
      <c r="D224" s="29" t="s">
        <v>445</v>
      </c>
      <c r="E224" s="71">
        <v>37469</v>
      </c>
      <c r="F224" s="29"/>
      <c r="G224" s="29"/>
      <c r="H224" s="29"/>
      <c r="I224" s="29"/>
      <c r="J224" s="29"/>
      <c r="K224" s="29"/>
      <c r="L224" s="29"/>
      <c r="M224" s="30"/>
      <c r="N224" s="72" t="s">
        <v>956</v>
      </c>
      <c r="O224" s="31"/>
    </row>
    <row r="225" spans="2:15" s="12" customFormat="1" ht="27" customHeight="1">
      <c r="B225" s="70">
        <v>208</v>
      </c>
      <c r="C225" s="29">
        <v>51713025</v>
      </c>
      <c r="D225" s="29" t="s">
        <v>446</v>
      </c>
      <c r="E225" s="71">
        <v>31765</v>
      </c>
      <c r="F225" s="29"/>
      <c r="G225" s="29"/>
      <c r="H225" s="29"/>
      <c r="I225" s="29"/>
      <c r="J225" s="29"/>
      <c r="K225" s="29"/>
      <c r="L225" s="29"/>
      <c r="M225" s="30"/>
      <c r="N225" s="72" t="s">
        <v>944</v>
      </c>
      <c r="O225" s="31"/>
    </row>
    <row r="226" spans="2:15" s="12" customFormat="1" ht="27" customHeight="1">
      <c r="B226" s="70">
        <v>209</v>
      </c>
      <c r="C226" s="29">
        <v>51713359</v>
      </c>
      <c r="D226" s="29" t="s">
        <v>195</v>
      </c>
      <c r="E226" s="71">
        <v>35030</v>
      </c>
      <c r="F226" s="29"/>
      <c r="G226" s="29"/>
      <c r="H226" s="29"/>
      <c r="I226" s="29"/>
      <c r="J226" s="29"/>
      <c r="K226" s="29"/>
      <c r="L226" s="29"/>
      <c r="M226" s="30"/>
      <c r="N226" s="72" t="s">
        <v>940</v>
      </c>
      <c r="O226" s="31"/>
    </row>
    <row r="227" spans="2:15" s="12" customFormat="1" ht="27" customHeight="1">
      <c r="B227" s="70">
        <v>210</v>
      </c>
      <c r="C227" s="29">
        <v>51714658</v>
      </c>
      <c r="D227" s="29" t="s">
        <v>196</v>
      </c>
      <c r="E227" s="71">
        <v>30160</v>
      </c>
      <c r="F227" s="29"/>
      <c r="G227" s="29"/>
      <c r="H227" s="29"/>
      <c r="I227" s="29"/>
      <c r="J227" s="29"/>
      <c r="K227" s="29"/>
      <c r="L227" s="29"/>
      <c r="M227" s="30"/>
      <c r="N227" s="72" t="s">
        <v>961</v>
      </c>
      <c r="O227" s="31"/>
    </row>
    <row r="228" spans="2:15" s="12" customFormat="1" ht="27" customHeight="1">
      <c r="B228" s="70">
        <v>211</v>
      </c>
      <c r="C228" s="29">
        <v>51715971</v>
      </c>
      <c r="D228" s="29" t="s">
        <v>447</v>
      </c>
      <c r="E228" s="71">
        <v>32717</v>
      </c>
      <c r="F228" s="29"/>
      <c r="G228" s="29"/>
      <c r="H228" s="29"/>
      <c r="I228" s="29"/>
      <c r="J228" s="29"/>
      <c r="K228" s="29"/>
      <c r="L228" s="29"/>
      <c r="M228" s="30"/>
      <c r="N228" s="72" t="s">
        <v>949</v>
      </c>
      <c r="O228" s="31"/>
    </row>
    <row r="229" spans="2:15" s="12" customFormat="1" ht="27" customHeight="1">
      <c r="B229" s="70">
        <v>212</v>
      </c>
      <c r="C229" s="29">
        <v>51716674</v>
      </c>
      <c r="D229" s="29" t="s">
        <v>197</v>
      </c>
      <c r="E229" s="71">
        <v>39426</v>
      </c>
      <c r="F229" s="29"/>
      <c r="G229" s="29"/>
      <c r="H229" s="29"/>
      <c r="I229" s="29"/>
      <c r="J229" s="29"/>
      <c r="K229" s="29"/>
      <c r="L229" s="29"/>
      <c r="M229" s="30"/>
      <c r="N229" s="72" t="s">
        <v>944</v>
      </c>
      <c r="O229" s="31"/>
    </row>
    <row r="230" spans="2:15" s="12" customFormat="1" ht="27" customHeight="1">
      <c r="B230" s="70">
        <v>213</v>
      </c>
      <c r="C230" s="29">
        <v>51720171</v>
      </c>
      <c r="D230" s="29" t="s">
        <v>198</v>
      </c>
      <c r="E230" s="71">
        <v>36504</v>
      </c>
      <c r="F230" s="29"/>
      <c r="G230" s="29"/>
      <c r="H230" s="29"/>
      <c r="I230" s="29"/>
      <c r="J230" s="29"/>
      <c r="K230" s="29"/>
      <c r="L230" s="29"/>
      <c r="M230" s="30"/>
      <c r="N230" s="72" t="s">
        <v>944</v>
      </c>
      <c r="O230" s="31"/>
    </row>
    <row r="231" spans="2:15" s="12" customFormat="1" ht="27" customHeight="1">
      <c r="B231" s="70">
        <v>214</v>
      </c>
      <c r="C231" s="29">
        <v>51722002</v>
      </c>
      <c r="D231" s="29" t="s">
        <v>448</v>
      </c>
      <c r="E231" s="71">
        <v>41155</v>
      </c>
      <c r="F231" s="29"/>
      <c r="G231" s="29"/>
      <c r="H231" s="29"/>
      <c r="I231" s="29"/>
      <c r="J231" s="29"/>
      <c r="K231" s="29"/>
      <c r="L231" s="29"/>
      <c r="M231" s="30"/>
      <c r="N231" s="72" t="s">
        <v>938</v>
      </c>
      <c r="O231" s="31"/>
    </row>
    <row r="232" spans="2:15" s="12" customFormat="1" ht="27" customHeight="1">
      <c r="B232" s="70">
        <v>215</v>
      </c>
      <c r="C232" s="29">
        <v>51729342</v>
      </c>
      <c r="D232" s="29" t="s">
        <v>449</v>
      </c>
      <c r="E232" s="71">
        <v>34243</v>
      </c>
      <c r="F232" s="29"/>
      <c r="G232" s="29"/>
      <c r="H232" s="29"/>
      <c r="I232" s="29"/>
      <c r="J232" s="29"/>
      <c r="K232" s="29"/>
      <c r="L232" s="29"/>
      <c r="M232" s="30"/>
      <c r="N232" s="72" t="s">
        <v>949</v>
      </c>
      <c r="O232" s="31"/>
    </row>
    <row r="233" spans="2:15" s="12" customFormat="1" ht="27" customHeight="1">
      <c r="B233" s="70">
        <v>216</v>
      </c>
      <c r="C233" s="29">
        <v>51730854</v>
      </c>
      <c r="D233" s="29" t="s">
        <v>450</v>
      </c>
      <c r="E233" s="71">
        <v>34165</v>
      </c>
      <c r="F233" s="29"/>
      <c r="G233" s="29"/>
      <c r="H233" s="29"/>
      <c r="I233" s="29"/>
      <c r="J233" s="29"/>
      <c r="K233" s="29"/>
      <c r="L233" s="29"/>
      <c r="M233" s="30"/>
      <c r="N233" s="72" t="s">
        <v>948</v>
      </c>
      <c r="O233" s="31"/>
    </row>
    <row r="234" spans="2:15" s="12" customFormat="1" ht="27" customHeight="1">
      <c r="B234" s="70">
        <v>217</v>
      </c>
      <c r="C234" s="29">
        <v>51733395</v>
      </c>
      <c r="D234" s="29" t="s">
        <v>451</v>
      </c>
      <c r="E234" s="71">
        <v>33002</v>
      </c>
      <c r="F234" s="29"/>
      <c r="G234" s="29"/>
      <c r="H234" s="29"/>
      <c r="I234" s="29"/>
      <c r="J234" s="29"/>
      <c r="K234" s="29"/>
      <c r="L234" s="29"/>
      <c r="M234" s="30"/>
      <c r="N234" s="72" t="s">
        <v>927</v>
      </c>
      <c r="O234" s="31"/>
    </row>
    <row r="235" spans="2:15" s="12" customFormat="1" ht="27" customHeight="1">
      <c r="B235" s="70">
        <v>218</v>
      </c>
      <c r="C235" s="29">
        <v>51735059</v>
      </c>
      <c r="D235" s="29" t="s">
        <v>452</v>
      </c>
      <c r="E235" s="71">
        <v>35338</v>
      </c>
      <c r="F235" s="29"/>
      <c r="G235" s="29"/>
      <c r="H235" s="29"/>
      <c r="I235" s="29"/>
      <c r="J235" s="29"/>
      <c r="K235" s="29"/>
      <c r="L235" s="29"/>
      <c r="M235" s="30"/>
      <c r="N235" s="72" t="s">
        <v>924</v>
      </c>
      <c r="O235" s="31"/>
    </row>
    <row r="236" spans="2:15" s="12" customFormat="1" ht="27" customHeight="1">
      <c r="B236" s="70">
        <v>219</v>
      </c>
      <c r="C236" s="29">
        <v>51745191</v>
      </c>
      <c r="D236" s="29" t="s">
        <v>454</v>
      </c>
      <c r="E236" s="71">
        <v>31646</v>
      </c>
      <c r="F236" s="29"/>
      <c r="G236" s="29"/>
      <c r="H236" s="29"/>
      <c r="I236" s="29"/>
      <c r="J236" s="29"/>
      <c r="K236" s="29"/>
      <c r="L236" s="29"/>
      <c r="M236" s="30"/>
      <c r="N236" s="72" t="s">
        <v>968</v>
      </c>
      <c r="O236" s="31"/>
    </row>
    <row r="237" spans="2:15" s="12" customFormat="1" ht="27" customHeight="1">
      <c r="B237" s="70">
        <v>220</v>
      </c>
      <c r="C237" s="29">
        <v>51747889</v>
      </c>
      <c r="D237" s="29" t="s">
        <v>455</v>
      </c>
      <c r="E237" s="71">
        <v>35901</v>
      </c>
      <c r="F237" s="29"/>
      <c r="G237" s="29"/>
      <c r="H237" s="29"/>
      <c r="I237" s="29"/>
      <c r="J237" s="29"/>
      <c r="K237" s="29"/>
      <c r="L237" s="29"/>
      <c r="M237" s="30"/>
      <c r="N237" s="72" t="s">
        <v>956</v>
      </c>
      <c r="O237" s="31"/>
    </row>
    <row r="238" spans="2:15" s="12" customFormat="1" ht="27" customHeight="1">
      <c r="B238" s="70">
        <v>221</v>
      </c>
      <c r="C238" s="29">
        <v>51751060</v>
      </c>
      <c r="D238" s="29" t="s">
        <v>199</v>
      </c>
      <c r="E238" s="71">
        <v>30999</v>
      </c>
      <c r="F238" s="29"/>
      <c r="G238" s="29"/>
      <c r="H238" s="29"/>
      <c r="I238" s="29"/>
      <c r="J238" s="29"/>
      <c r="K238" s="29"/>
      <c r="L238" s="29"/>
      <c r="M238" s="30"/>
      <c r="N238" s="72" t="s">
        <v>925</v>
      </c>
      <c r="O238" s="31"/>
    </row>
    <row r="239" spans="2:15" s="12" customFormat="1" ht="27" customHeight="1">
      <c r="B239" s="70">
        <v>222</v>
      </c>
      <c r="C239" s="29">
        <v>51753192</v>
      </c>
      <c r="D239" s="29" t="s">
        <v>456</v>
      </c>
      <c r="E239" s="71">
        <v>33017</v>
      </c>
      <c r="F239" s="29"/>
      <c r="G239" s="29"/>
      <c r="H239" s="29"/>
      <c r="I239" s="29"/>
      <c r="J239" s="29"/>
      <c r="K239" s="29"/>
      <c r="L239" s="29"/>
      <c r="M239" s="30"/>
      <c r="N239" s="72" t="s">
        <v>944</v>
      </c>
      <c r="O239" s="31"/>
    </row>
    <row r="240" spans="2:15" s="12" customFormat="1" ht="27" customHeight="1">
      <c r="B240" s="70">
        <v>223</v>
      </c>
      <c r="C240" s="29">
        <v>51754733</v>
      </c>
      <c r="D240" s="29" t="s">
        <v>457</v>
      </c>
      <c r="E240" s="71">
        <v>32981</v>
      </c>
      <c r="F240" s="29"/>
      <c r="G240" s="29"/>
      <c r="H240" s="29"/>
      <c r="I240" s="29"/>
      <c r="J240" s="29"/>
      <c r="K240" s="29"/>
      <c r="L240" s="29"/>
      <c r="M240" s="30"/>
      <c r="N240" s="72" t="s">
        <v>944</v>
      </c>
      <c r="O240" s="31"/>
    </row>
    <row r="241" spans="2:15" s="12" customFormat="1" ht="27" customHeight="1">
      <c r="B241" s="70">
        <v>224</v>
      </c>
      <c r="C241" s="29">
        <v>51770368</v>
      </c>
      <c r="D241" s="29" t="s">
        <v>200</v>
      </c>
      <c r="E241" s="71">
        <v>37537</v>
      </c>
      <c r="F241" s="29"/>
      <c r="G241" s="29"/>
      <c r="H241" s="29"/>
      <c r="I241" s="29"/>
      <c r="J241" s="29"/>
      <c r="K241" s="29"/>
      <c r="L241" s="29"/>
      <c r="M241" s="30"/>
      <c r="N241" s="72" t="s">
        <v>944</v>
      </c>
      <c r="O241" s="31"/>
    </row>
    <row r="242" spans="2:15" s="12" customFormat="1" ht="27" customHeight="1">
      <c r="B242" s="70">
        <v>225</v>
      </c>
      <c r="C242" s="29">
        <v>51774892</v>
      </c>
      <c r="D242" s="29" t="s">
        <v>201</v>
      </c>
      <c r="E242" s="71">
        <v>31463</v>
      </c>
      <c r="F242" s="29"/>
      <c r="G242" s="29"/>
      <c r="H242" s="29"/>
      <c r="I242" s="29"/>
      <c r="J242" s="29"/>
      <c r="K242" s="29"/>
      <c r="L242" s="29"/>
      <c r="M242" s="30"/>
      <c r="N242" s="72" t="s">
        <v>944</v>
      </c>
      <c r="O242" s="31"/>
    </row>
    <row r="243" spans="2:15" s="12" customFormat="1" ht="27" customHeight="1">
      <c r="B243" s="70">
        <v>226</v>
      </c>
      <c r="C243" s="29">
        <v>51778239</v>
      </c>
      <c r="D243" s="29" t="s">
        <v>458</v>
      </c>
      <c r="E243" s="71">
        <v>33835</v>
      </c>
      <c r="F243" s="29"/>
      <c r="G243" s="29"/>
      <c r="H243" s="29"/>
      <c r="I243" s="29"/>
      <c r="J243" s="29"/>
      <c r="K243" s="29"/>
      <c r="L243" s="29"/>
      <c r="M243" s="30"/>
      <c r="N243" s="72" t="s">
        <v>956</v>
      </c>
      <c r="O243" s="31"/>
    </row>
    <row r="244" spans="2:15" s="12" customFormat="1" ht="27" customHeight="1">
      <c r="B244" s="70">
        <v>227</v>
      </c>
      <c r="C244" s="29">
        <v>51785638</v>
      </c>
      <c r="D244" s="29" t="s">
        <v>453</v>
      </c>
      <c r="E244" s="71">
        <v>31981</v>
      </c>
      <c r="F244" s="29"/>
      <c r="G244" s="29"/>
      <c r="H244" s="29"/>
      <c r="I244" s="29"/>
      <c r="J244" s="29"/>
      <c r="K244" s="29"/>
      <c r="L244" s="29"/>
      <c r="M244" s="30"/>
      <c r="N244" s="72" t="s">
        <v>954</v>
      </c>
      <c r="O244" s="31"/>
    </row>
    <row r="245" spans="2:15" s="12" customFormat="1" ht="27" customHeight="1">
      <c r="B245" s="70">
        <v>228</v>
      </c>
      <c r="C245" s="29">
        <v>51787024</v>
      </c>
      <c r="D245" s="29" t="s">
        <v>459</v>
      </c>
      <c r="E245" s="71">
        <v>35060</v>
      </c>
      <c r="F245" s="29"/>
      <c r="G245" s="29"/>
      <c r="H245" s="29"/>
      <c r="I245" s="29"/>
      <c r="J245" s="29"/>
      <c r="K245" s="29"/>
      <c r="L245" s="29"/>
      <c r="M245" s="30"/>
      <c r="N245" s="72" t="s">
        <v>955</v>
      </c>
      <c r="O245" s="31"/>
    </row>
    <row r="246" spans="2:15" s="12" customFormat="1" ht="27" customHeight="1">
      <c r="B246" s="70">
        <v>229</v>
      </c>
      <c r="C246" s="29">
        <v>51787694</v>
      </c>
      <c r="D246" s="29" t="s">
        <v>460</v>
      </c>
      <c r="E246" s="71">
        <v>40613</v>
      </c>
      <c r="F246" s="29"/>
      <c r="G246" s="29"/>
      <c r="H246" s="29"/>
      <c r="I246" s="29"/>
      <c r="J246" s="29"/>
      <c r="K246" s="29"/>
      <c r="L246" s="29"/>
      <c r="M246" s="30"/>
      <c r="N246" s="72" t="s">
        <v>938</v>
      </c>
      <c r="O246" s="31"/>
    </row>
    <row r="247" spans="2:15" s="12" customFormat="1" ht="27" customHeight="1">
      <c r="B247" s="70">
        <v>230</v>
      </c>
      <c r="C247" s="29">
        <v>51794666</v>
      </c>
      <c r="D247" s="29" t="s">
        <v>461</v>
      </c>
      <c r="E247" s="71">
        <v>35492</v>
      </c>
      <c r="F247" s="29"/>
      <c r="G247" s="29"/>
      <c r="H247" s="29"/>
      <c r="I247" s="29"/>
      <c r="J247" s="29"/>
      <c r="K247" s="29"/>
      <c r="L247" s="29"/>
      <c r="M247" s="30"/>
      <c r="N247" s="72" t="s">
        <v>962</v>
      </c>
      <c r="O247" s="31"/>
    </row>
    <row r="248" spans="2:15" s="12" customFormat="1" ht="27" customHeight="1">
      <c r="B248" s="70">
        <v>231</v>
      </c>
      <c r="C248" s="29">
        <v>51796315</v>
      </c>
      <c r="D248" s="29" t="s">
        <v>462</v>
      </c>
      <c r="E248" s="71">
        <v>35492</v>
      </c>
      <c r="F248" s="29"/>
      <c r="G248" s="29"/>
      <c r="H248" s="29"/>
      <c r="I248" s="29"/>
      <c r="J248" s="29"/>
      <c r="K248" s="29"/>
      <c r="L248" s="29"/>
      <c r="M248" s="30"/>
      <c r="N248" s="72" t="s">
        <v>944</v>
      </c>
      <c r="O248" s="31"/>
    </row>
    <row r="249" spans="2:15" s="12" customFormat="1" ht="27" customHeight="1">
      <c r="B249" s="70">
        <v>232</v>
      </c>
      <c r="C249" s="29">
        <v>51798558</v>
      </c>
      <c r="D249" s="29" t="s">
        <v>463</v>
      </c>
      <c r="E249" s="71">
        <v>32751</v>
      </c>
      <c r="F249" s="29"/>
      <c r="G249" s="29"/>
      <c r="H249" s="29"/>
      <c r="I249" s="29"/>
      <c r="J249" s="29"/>
      <c r="K249" s="29"/>
      <c r="L249" s="29"/>
      <c r="M249" s="30"/>
      <c r="N249" s="72" t="s">
        <v>938</v>
      </c>
      <c r="O249" s="31"/>
    </row>
    <row r="250" spans="2:15" s="12" customFormat="1" ht="27" customHeight="1">
      <c r="B250" s="70">
        <v>233</v>
      </c>
      <c r="C250" s="29">
        <v>51799582</v>
      </c>
      <c r="D250" s="29" t="s">
        <v>464</v>
      </c>
      <c r="E250" s="71">
        <v>34759</v>
      </c>
      <c r="F250" s="29"/>
      <c r="G250" s="29"/>
      <c r="H250" s="29"/>
      <c r="I250" s="29"/>
      <c r="J250" s="29"/>
      <c r="K250" s="29"/>
      <c r="L250" s="29"/>
      <c r="M250" s="30"/>
      <c r="N250" s="72" t="s">
        <v>964</v>
      </c>
      <c r="O250" s="31"/>
    </row>
    <row r="251" spans="2:15" s="12" customFormat="1" ht="27" customHeight="1">
      <c r="B251" s="70">
        <v>234</v>
      </c>
      <c r="C251" s="29">
        <v>51799972</v>
      </c>
      <c r="D251" s="29" t="s">
        <v>465</v>
      </c>
      <c r="E251" s="71">
        <v>32706</v>
      </c>
      <c r="F251" s="29"/>
      <c r="G251" s="29"/>
      <c r="H251" s="29"/>
      <c r="I251" s="29"/>
      <c r="J251" s="29"/>
      <c r="K251" s="29"/>
      <c r="L251" s="29"/>
      <c r="M251" s="30"/>
      <c r="N251" s="72" t="s">
        <v>947</v>
      </c>
      <c r="O251" s="31"/>
    </row>
    <row r="252" spans="2:15" s="12" customFormat="1" ht="27" customHeight="1">
      <c r="B252" s="70">
        <v>235</v>
      </c>
      <c r="C252" s="29">
        <v>51803007</v>
      </c>
      <c r="D252" s="29" t="s">
        <v>466</v>
      </c>
      <c r="E252" s="71">
        <v>33738</v>
      </c>
      <c r="F252" s="29"/>
      <c r="G252" s="29"/>
      <c r="H252" s="29"/>
      <c r="I252" s="29"/>
      <c r="J252" s="29"/>
      <c r="K252" s="29"/>
      <c r="L252" s="29"/>
      <c r="M252" s="30"/>
      <c r="N252" s="72" t="s">
        <v>947</v>
      </c>
      <c r="O252" s="31"/>
    </row>
    <row r="253" spans="2:15" s="12" customFormat="1" ht="27" customHeight="1">
      <c r="B253" s="70">
        <v>236</v>
      </c>
      <c r="C253" s="29">
        <v>51808466</v>
      </c>
      <c r="D253" s="29" t="s">
        <v>203</v>
      </c>
      <c r="E253" s="71">
        <v>33183</v>
      </c>
      <c r="F253" s="29"/>
      <c r="G253" s="29"/>
      <c r="H253" s="29"/>
      <c r="I253" s="29"/>
      <c r="J253" s="29"/>
      <c r="K253" s="29"/>
      <c r="L253" s="29"/>
      <c r="M253" s="30"/>
      <c r="N253" s="72" t="s">
        <v>944</v>
      </c>
      <c r="O253" s="31"/>
    </row>
    <row r="254" spans="2:15" s="12" customFormat="1" ht="27" customHeight="1">
      <c r="B254" s="70">
        <v>237</v>
      </c>
      <c r="C254" s="29">
        <v>51811016</v>
      </c>
      <c r="D254" s="29" t="s">
        <v>467</v>
      </c>
      <c r="E254" s="71">
        <v>32757</v>
      </c>
      <c r="F254" s="29"/>
      <c r="G254" s="29"/>
      <c r="H254" s="29"/>
      <c r="I254" s="29"/>
      <c r="J254" s="29"/>
      <c r="K254" s="29"/>
      <c r="L254" s="29"/>
      <c r="M254" s="30"/>
      <c r="N254" s="72" t="s">
        <v>970</v>
      </c>
      <c r="O254" s="31"/>
    </row>
    <row r="255" spans="2:15" s="12" customFormat="1" ht="27" customHeight="1">
      <c r="B255" s="70">
        <v>238</v>
      </c>
      <c r="C255" s="29">
        <v>51813472</v>
      </c>
      <c r="D255" s="29" t="s">
        <v>205</v>
      </c>
      <c r="E255" s="71">
        <v>34995</v>
      </c>
      <c r="F255" s="29"/>
      <c r="G255" s="29"/>
      <c r="H255" s="29"/>
      <c r="I255" s="29"/>
      <c r="J255" s="29"/>
      <c r="K255" s="29"/>
      <c r="L255" s="29"/>
      <c r="M255" s="30"/>
      <c r="N255" s="72" t="s">
        <v>949</v>
      </c>
      <c r="O255" s="31"/>
    </row>
    <row r="256" spans="2:15" s="12" customFormat="1" ht="27" customHeight="1">
      <c r="B256" s="70">
        <v>239</v>
      </c>
      <c r="C256" s="29">
        <v>51817448</v>
      </c>
      <c r="D256" s="29" t="s">
        <v>206</v>
      </c>
      <c r="E256" s="71">
        <v>35002</v>
      </c>
      <c r="F256" s="29"/>
      <c r="G256" s="29"/>
      <c r="H256" s="29"/>
      <c r="I256" s="29"/>
      <c r="J256" s="29"/>
      <c r="K256" s="29"/>
      <c r="L256" s="29"/>
      <c r="M256" s="30"/>
      <c r="N256" s="72" t="s">
        <v>925</v>
      </c>
      <c r="O256" s="31"/>
    </row>
    <row r="257" spans="2:15" s="12" customFormat="1" ht="27" customHeight="1">
      <c r="B257" s="70">
        <v>240</v>
      </c>
      <c r="C257" s="29">
        <v>51817691</v>
      </c>
      <c r="D257" s="29" t="s">
        <v>468</v>
      </c>
      <c r="E257" s="71">
        <v>35096</v>
      </c>
      <c r="F257" s="29"/>
      <c r="G257" s="29"/>
      <c r="H257" s="29"/>
      <c r="I257" s="29"/>
      <c r="J257" s="29"/>
      <c r="K257" s="29"/>
      <c r="L257" s="29"/>
      <c r="M257" s="30"/>
      <c r="N257" s="72" t="s">
        <v>963</v>
      </c>
      <c r="O257" s="31"/>
    </row>
    <row r="258" spans="2:15" s="12" customFormat="1" ht="27" customHeight="1">
      <c r="B258" s="70">
        <v>241</v>
      </c>
      <c r="C258" s="29">
        <v>51823995</v>
      </c>
      <c r="D258" s="29" t="s">
        <v>469</v>
      </c>
      <c r="E258" s="71">
        <v>36313</v>
      </c>
      <c r="F258" s="29"/>
      <c r="G258" s="29"/>
      <c r="H258" s="29"/>
      <c r="I258" s="29"/>
      <c r="J258" s="29"/>
      <c r="K258" s="29"/>
      <c r="L258" s="29"/>
      <c r="M258" s="30"/>
      <c r="N258" s="72" t="s">
        <v>944</v>
      </c>
      <c r="O258" s="31"/>
    </row>
    <row r="259" spans="2:15" s="12" customFormat="1" ht="27" customHeight="1">
      <c r="B259" s="70">
        <v>242</v>
      </c>
      <c r="C259" s="29">
        <v>51838833</v>
      </c>
      <c r="D259" s="29" t="s">
        <v>470</v>
      </c>
      <c r="E259" s="71">
        <v>40240</v>
      </c>
      <c r="F259" s="29"/>
      <c r="G259" s="29"/>
      <c r="H259" s="29"/>
      <c r="I259" s="29"/>
      <c r="J259" s="29"/>
      <c r="K259" s="29"/>
      <c r="L259" s="29"/>
      <c r="M259" s="30"/>
      <c r="N259" s="72" t="s">
        <v>938</v>
      </c>
      <c r="O259" s="31"/>
    </row>
    <row r="260" spans="2:15" s="12" customFormat="1" ht="27" customHeight="1">
      <c r="B260" s="70">
        <v>243</v>
      </c>
      <c r="C260" s="29">
        <v>51842630</v>
      </c>
      <c r="D260" s="29" t="s">
        <v>471</v>
      </c>
      <c r="E260" s="71">
        <v>37988</v>
      </c>
      <c r="F260" s="29"/>
      <c r="G260" s="29"/>
      <c r="H260" s="29"/>
      <c r="I260" s="29"/>
      <c r="J260" s="29"/>
      <c r="K260" s="29"/>
      <c r="L260" s="29"/>
      <c r="M260" s="30"/>
      <c r="N260" s="72" t="s">
        <v>944</v>
      </c>
      <c r="O260" s="31"/>
    </row>
    <row r="261" spans="2:15" s="12" customFormat="1" ht="27" customHeight="1">
      <c r="B261" s="70">
        <v>244</v>
      </c>
      <c r="C261" s="29">
        <v>51859075</v>
      </c>
      <c r="D261" s="29" t="s">
        <v>472</v>
      </c>
      <c r="E261" s="71">
        <v>37032</v>
      </c>
      <c r="F261" s="29"/>
      <c r="G261" s="29"/>
      <c r="H261" s="29"/>
      <c r="I261" s="29"/>
      <c r="J261" s="29"/>
      <c r="K261" s="29"/>
      <c r="L261" s="29"/>
      <c r="M261" s="30"/>
      <c r="N261" s="72" t="s">
        <v>937</v>
      </c>
      <c r="O261" s="31"/>
    </row>
    <row r="262" spans="2:15" s="12" customFormat="1" ht="27" customHeight="1">
      <c r="B262" s="70">
        <v>245</v>
      </c>
      <c r="C262" s="29">
        <v>51866346</v>
      </c>
      <c r="D262" s="29" t="s">
        <v>473</v>
      </c>
      <c r="E262" s="71">
        <v>33695</v>
      </c>
      <c r="F262" s="29"/>
      <c r="G262" s="29"/>
      <c r="H262" s="29"/>
      <c r="I262" s="29"/>
      <c r="J262" s="29"/>
      <c r="K262" s="29"/>
      <c r="L262" s="29"/>
      <c r="M262" s="30"/>
      <c r="N262" s="72" t="s">
        <v>971</v>
      </c>
      <c r="O262" s="31"/>
    </row>
    <row r="263" spans="2:15" s="12" customFormat="1" ht="27" customHeight="1">
      <c r="B263" s="70">
        <v>246</v>
      </c>
      <c r="C263" s="29">
        <v>51867606</v>
      </c>
      <c r="D263" s="29" t="s">
        <v>474</v>
      </c>
      <c r="E263" s="71">
        <v>33452</v>
      </c>
      <c r="F263" s="29"/>
      <c r="G263" s="29"/>
      <c r="H263" s="29"/>
      <c r="I263" s="29"/>
      <c r="J263" s="29"/>
      <c r="K263" s="29"/>
      <c r="L263" s="29"/>
      <c r="M263" s="30"/>
      <c r="N263" s="72" t="s">
        <v>972</v>
      </c>
      <c r="O263" s="31"/>
    </row>
    <row r="264" spans="2:15" s="12" customFormat="1" ht="27" customHeight="1">
      <c r="B264" s="70">
        <v>247</v>
      </c>
      <c r="C264" s="29">
        <v>51868366</v>
      </c>
      <c r="D264" s="29" t="s">
        <v>476</v>
      </c>
      <c r="E264" s="71">
        <v>36405</v>
      </c>
      <c r="F264" s="29"/>
      <c r="G264" s="29"/>
      <c r="H264" s="29"/>
      <c r="I264" s="29"/>
      <c r="J264" s="29"/>
      <c r="K264" s="29"/>
      <c r="L264" s="29"/>
      <c r="M264" s="30"/>
      <c r="N264" s="72" t="s">
        <v>956</v>
      </c>
      <c r="O264" s="31"/>
    </row>
    <row r="265" spans="2:15" s="12" customFormat="1" ht="27" customHeight="1">
      <c r="B265" s="70">
        <v>248</v>
      </c>
      <c r="C265" s="29">
        <v>51871126</v>
      </c>
      <c r="D265" s="29" t="s">
        <v>477</v>
      </c>
      <c r="E265" s="71">
        <v>38245</v>
      </c>
      <c r="F265" s="29"/>
      <c r="G265" s="29"/>
      <c r="H265" s="29"/>
      <c r="I265" s="29"/>
      <c r="J265" s="29"/>
      <c r="K265" s="29"/>
      <c r="L265" s="29"/>
      <c r="M265" s="30"/>
      <c r="N265" s="72" t="s">
        <v>944</v>
      </c>
      <c r="O265" s="31"/>
    </row>
    <row r="266" spans="2:15" s="12" customFormat="1" ht="27" customHeight="1">
      <c r="B266" s="70">
        <v>249</v>
      </c>
      <c r="C266" s="29">
        <v>51871453</v>
      </c>
      <c r="D266" s="29" t="s">
        <v>478</v>
      </c>
      <c r="E266" s="71">
        <v>35612</v>
      </c>
      <c r="F266" s="29"/>
      <c r="G266" s="29"/>
      <c r="H266" s="29"/>
      <c r="I266" s="29"/>
      <c r="J266" s="29"/>
      <c r="K266" s="29"/>
      <c r="L266" s="29"/>
      <c r="M266" s="30"/>
      <c r="N266" s="72" t="s">
        <v>929</v>
      </c>
      <c r="O266" s="31"/>
    </row>
    <row r="267" spans="2:15" s="12" customFormat="1" ht="27" customHeight="1">
      <c r="B267" s="70">
        <v>250</v>
      </c>
      <c r="C267" s="29">
        <v>51872365</v>
      </c>
      <c r="D267" s="29" t="s">
        <v>479</v>
      </c>
      <c r="E267" s="71">
        <v>35901</v>
      </c>
      <c r="F267" s="29"/>
      <c r="G267" s="29"/>
      <c r="H267" s="29"/>
      <c r="I267" s="29"/>
      <c r="J267" s="29"/>
      <c r="K267" s="29"/>
      <c r="L267" s="29"/>
      <c r="M267" s="30"/>
      <c r="N267" s="72" t="s">
        <v>956</v>
      </c>
      <c r="O267" s="31"/>
    </row>
    <row r="268" spans="2:15" s="12" customFormat="1" ht="27" customHeight="1">
      <c r="B268" s="70">
        <v>251</v>
      </c>
      <c r="C268" s="29">
        <v>51876215</v>
      </c>
      <c r="D268" s="29" t="s">
        <v>480</v>
      </c>
      <c r="E268" s="71">
        <v>34974</v>
      </c>
      <c r="F268" s="29"/>
      <c r="G268" s="29"/>
      <c r="H268" s="29"/>
      <c r="I268" s="29"/>
      <c r="J268" s="29"/>
      <c r="K268" s="29"/>
      <c r="L268" s="29"/>
      <c r="M268" s="30"/>
      <c r="N268" s="72" t="s">
        <v>949</v>
      </c>
      <c r="O268" s="31"/>
    </row>
    <row r="269" spans="2:15" s="12" customFormat="1" ht="27" customHeight="1">
      <c r="B269" s="70">
        <v>252</v>
      </c>
      <c r="C269" s="29">
        <v>51877447</v>
      </c>
      <c r="D269" s="29" t="s">
        <v>481</v>
      </c>
      <c r="E269" s="71">
        <v>36192</v>
      </c>
      <c r="F269" s="29"/>
      <c r="G269" s="29"/>
      <c r="H269" s="29"/>
      <c r="I269" s="29"/>
      <c r="J269" s="29"/>
      <c r="K269" s="29"/>
      <c r="L269" s="29"/>
      <c r="M269" s="30"/>
      <c r="N269" s="72" t="s">
        <v>968</v>
      </c>
      <c r="O269" s="31"/>
    </row>
    <row r="270" spans="2:15" s="12" customFormat="1" ht="27" customHeight="1">
      <c r="B270" s="70">
        <v>253</v>
      </c>
      <c r="C270" s="29">
        <v>51898799</v>
      </c>
      <c r="D270" s="29" t="s">
        <v>482</v>
      </c>
      <c r="E270" s="71">
        <v>34992</v>
      </c>
      <c r="F270" s="29"/>
      <c r="G270" s="29"/>
      <c r="H270" s="29"/>
      <c r="I270" s="29"/>
      <c r="J270" s="29"/>
      <c r="K270" s="29"/>
      <c r="L270" s="29"/>
      <c r="M270" s="30"/>
      <c r="N270" s="72" t="s">
        <v>944</v>
      </c>
      <c r="O270" s="31"/>
    </row>
    <row r="271" spans="2:15" s="12" customFormat="1" ht="27" customHeight="1">
      <c r="B271" s="70">
        <v>254</v>
      </c>
      <c r="C271" s="29">
        <v>51918623</v>
      </c>
      <c r="D271" s="29" t="s">
        <v>209</v>
      </c>
      <c r="E271" s="71">
        <v>39234</v>
      </c>
      <c r="F271" s="29"/>
      <c r="G271" s="29"/>
      <c r="H271" s="29"/>
      <c r="I271" s="29"/>
      <c r="J271" s="29"/>
      <c r="K271" s="29"/>
      <c r="L271" s="29"/>
      <c r="M271" s="30"/>
      <c r="N271" s="72" t="s">
        <v>944</v>
      </c>
      <c r="O271" s="31"/>
    </row>
    <row r="272" spans="2:15" s="12" customFormat="1" ht="27" customHeight="1">
      <c r="B272" s="70">
        <v>255</v>
      </c>
      <c r="C272" s="29">
        <v>51922908</v>
      </c>
      <c r="D272" s="29" t="s">
        <v>483</v>
      </c>
      <c r="E272" s="71">
        <v>34976</v>
      </c>
      <c r="F272" s="29"/>
      <c r="G272" s="29"/>
      <c r="H272" s="29"/>
      <c r="I272" s="29"/>
      <c r="J272" s="29"/>
      <c r="K272" s="29"/>
      <c r="L272" s="29"/>
      <c r="M272" s="30"/>
      <c r="N272" s="72" t="s">
        <v>970</v>
      </c>
      <c r="O272" s="31"/>
    </row>
    <row r="273" spans="2:15" s="12" customFormat="1" ht="27" customHeight="1">
      <c r="B273" s="70">
        <v>256</v>
      </c>
      <c r="C273" s="29">
        <v>51935919</v>
      </c>
      <c r="D273" s="29" t="s">
        <v>484</v>
      </c>
      <c r="E273" s="71">
        <v>38047</v>
      </c>
      <c r="F273" s="29"/>
      <c r="G273" s="29"/>
      <c r="H273" s="29"/>
      <c r="I273" s="29"/>
      <c r="J273" s="29"/>
      <c r="K273" s="29"/>
      <c r="L273" s="29"/>
      <c r="M273" s="30"/>
      <c r="N273" s="72" t="s">
        <v>944</v>
      </c>
      <c r="O273" s="31"/>
    </row>
    <row r="274" spans="2:15" s="12" customFormat="1" ht="27" customHeight="1">
      <c r="B274" s="70">
        <v>257</v>
      </c>
      <c r="C274" s="29">
        <v>51937122</v>
      </c>
      <c r="D274" s="29" t="s">
        <v>485</v>
      </c>
      <c r="E274" s="71">
        <v>40213</v>
      </c>
      <c r="F274" s="29"/>
      <c r="G274" s="29"/>
      <c r="H274" s="29"/>
      <c r="I274" s="29"/>
      <c r="J274" s="29"/>
      <c r="K274" s="29"/>
      <c r="L274" s="29"/>
      <c r="M274" s="30"/>
      <c r="N274" s="72" t="s">
        <v>965</v>
      </c>
      <c r="O274" s="31"/>
    </row>
    <row r="275" spans="2:15" s="12" customFormat="1" ht="27" customHeight="1">
      <c r="B275" s="70">
        <v>258</v>
      </c>
      <c r="C275" s="29">
        <v>51958806</v>
      </c>
      <c r="D275" s="29" t="s">
        <v>486</v>
      </c>
      <c r="E275" s="71">
        <v>33137</v>
      </c>
      <c r="F275" s="29"/>
      <c r="G275" s="29"/>
      <c r="H275" s="29"/>
      <c r="I275" s="29"/>
      <c r="J275" s="29"/>
      <c r="K275" s="29"/>
      <c r="L275" s="29"/>
      <c r="M275" s="30"/>
      <c r="N275" s="72" t="s">
        <v>949</v>
      </c>
      <c r="O275" s="31"/>
    </row>
    <row r="276" spans="2:15" s="12" customFormat="1" ht="27" customHeight="1">
      <c r="B276" s="70">
        <v>259</v>
      </c>
      <c r="C276" s="29">
        <v>51965970</v>
      </c>
      <c r="D276" s="29" t="s">
        <v>487</v>
      </c>
      <c r="E276" s="71">
        <v>42906</v>
      </c>
      <c r="F276" s="29"/>
      <c r="G276" s="29"/>
      <c r="H276" s="29"/>
      <c r="I276" s="29"/>
      <c r="J276" s="29"/>
      <c r="K276" s="29"/>
      <c r="L276" s="29"/>
      <c r="M276" s="30"/>
      <c r="N276" s="72" t="s">
        <v>973</v>
      </c>
      <c r="O276" s="31"/>
    </row>
    <row r="277" spans="2:15" s="12" customFormat="1" ht="27" customHeight="1">
      <c r="B277" s="70">
        <v>260</v>
      </c>
      <c r="C277" s="29">
        <v>51979688</v>
      </c>
      <c r="D277" s="29" t="s">
        <v>489</v>
      </c>
      <c r="E277" s="71">
        <v>32437</v>
      </c>
      <c r="F277" s="29"/>
      <c r="G277" s="29"/>
      <c r="H277" s="29"/>
      <c r="I277" s="29"/>
      <c r="J277" s="29"/>
      <c r="K277" s="29"/>
      <c r="L277" s="29"/>
      <c r="M277" s="30"/>
      <c r="N277" s="72" t="s">
        <v>954</v>
      </c>
      <c r="O277" s="31"/>
    </row>
    <row r="278" spans="2:15" s="12" customFormat="1" ht="27" customHeight="1">
      <c r="B278" s="70">
        <v>261</v>
      </c>
      <c r="C278" s="29">
        <v>52010419</v>
      </c>
      <c r="D278" s="29" t="s">
        <v>211</v>
      </c>
      <c r="E278" s="71">
        <v>35928</v>
      </c>
      <c r="F278" s="29"/>
      <c r="G278" s="29"/>
      <c r="H278" s="29"/>
      <c r="I278" s="29"/>
      <c r="J278" s="29"/>
      <c r="K278" s="29"/>
      <c r="L278" s="29"/>
      <c r="M278" s="30"/>
      <c r="N278" s="72" t="s">
        <v>932</v>
      </c>
      <c r="O278" s="31"/>
    </row>
    <row r="279" spans="2:15" s="12" customFormat="1" ht="27" customHeight="1">
      <c r="B279" s="70">
        <v>262</v>
      </c>
      <c r="C279" s="29">
        <v>52022353</v>
      </c>
      <c r="D279" s="29" t="s">
        <v>490</v>
      </c>
      <c r="E279" s="71">
        <v>38047</v>
      </c>
      <c r="F279" s="29"/>
      <c r="G279" s="29"/>
      <c r="H279" s="29"/>
      <c r="I279" s="29"/>
      <c r="J279" s="29"/>
      <c r="K279" s="29"/>
      <c r="L279" s="29"/>
      <c r="M279" s="30"/>
      <c r="N279" s="72" t="s">
        <v>923</v>
      </c>
      <c r="O279" s="31"/>
    </row>
    <row r="280" spans="2:15" s="12" customFormat="1" ht="27" customHeight="1">
      <c r="B280" s="70">
        <v>263</v>
      </c>
      <c r="C280" s="29">
        <v>52027214</v>
      </c>
      <c r="D280" s="29" t="s">
        <v>212</v>
      </c>
      <c r="E280" s="71">
        <v>35492</v>
      </c>
      <c r="F280" s="29"/>
      <c r="G280" s="29"/>
      <c r="H280" s="29"/>
      <c r="I280" s="29"/>
      <c r="J280" s="29"/>
      <c r="K280" s="29"/>
      <c r="L280" s="29"/>
      <c r="M280" s="30"/>
      <c r="N280" s="72" t="s">
        <v>944</v>
      </c>
      <c r="O280" s="31"/>
    </row>
    <row r="281" spans="2:15" s="12" customFormat="1" ht="27" customHeight="1">
      <c r="B281" s="70">
        <v>264</v>
      </c>
      <c r="C281" s="29">
        <v>52032885</v>
      </c>
      <c r="D281" s="29" t="s">
        <v>491</v>
      </c>
      <c r="E281" s="71">
        <v>42037</v>
      </c>
      <c r="F281" s="29"/>
      <c r="G281" s="29"/>
      <c r="H281" s="29"/>
      <c r="I281" s="29"/>
      <c r="J281" s="29"/>
      <c r="K281" s="29"/>
      <c r="L281" s="29"/>
      <c r="M281" s="30"/>
      <c r="N281" s="72" t="s">
        <v>944</v>
      </c>
      <c r="O281" s="31"/>
    </row>
    <row r="282" spans="2:15" s="12" customFormat="1" ht="27" customHeight="1">
      <c r="B282" s="70">
        <v>265</v>
      </c>
      <c r="C282" s="29">
        <v>52040177</v>
      </c>
      <c r="D282" s="29" t="s">
        <v>492</v>
      </c>
      <c r="E282" s="71">
        <v>41095</v>
      </c>
      <c r="F282" s="29"/>
      <c r="G282" s="29"/>
      <c r="H282" s="29"/>
      <c r="I282" s="29"/>
      <c r="J282" s="29"/>
      <c r="K282" s="29"/>
      <c r="L282" s="29"/>
      <c r="M282" s="30"/>
      <c r="N282" s="72" t="s">
        <v>970</v>
      </c>
      <c r="O282" s="31"/>
    </row>
    <row r="283" spans="2:15" s="12" customFormat="1" ht="27" customHeight="1">
      <c r="B283" s="70">
        <v>266</v>
      </c>
      <c r="C283" s="29">
        <v>52054785</v>
      </c>
      <c r="D283" s="29" t="s">
        <v>213</v>
      </c>
      <c r="E283" s="71">
        <v>40756</v>
      </c>
      <c r="F283" s="29"/>
      <c r="G283" s="29"/>
      <c r="H283" s="29"/>
      <c r="I283" s="29"/>
      <c r="J283" s="29"/>
      <c r="K283" s="29"/>
      <c r="L283" s="29"/>
      <c r="M283" s="30"/>
      <c r="N283" s="72" t="s">
        <v>925</v>
      </c>
      <c r="O283" s="31"/>
    </row>
    <row r="284" spans="2:15" s="12" customFormat="1" ht="27" customHeight="1">
      <c r="B284" s="70">
        <v>267</v>
      </c>
      <c r="C284" s="29">
        <v>52063028</v>
      </c>
      <c r="D284" s="29" t="s">
        <v>493</v>
      </c>
      <c r="E284" s="71">
        <v>35912</v>
      </c>
      <c r="F284" s="29"/>
      <c r="G284" s="29"/>
      <c r="H284" s="29"/>
      <c r="I284" s="29"/>
      <c r="J284" s="29"/>
      <c r="K284" s="29"/>
      <c r="L284" s="29"/>
      <c r="M284" s="30"/>
      <c r="N284" s="72" t="s">
        <v>944</v>
      </c>
      <c r="O284" s="31"/>
    </row>
    <row r="285" spans="2:15" s="12" customFormat="1" ht="27" customHeight="1">
      <c r="B285" s="70">
        <v>268</v>
      </c>
      <c r="C285" s="29">
        <v>52064924</v>
      </c>
      <c r="D285" s="29" t="s">
        <v>494</v>
      </c>
      <c r="E285" s="71">
        <v>35492</v>
      </c>
      <c r="F285" s="29"/>
      <c r="G285" s="29"/>
      <c r="H285" s="29"/>
      <c r="I285" s="29"/>
      <c r="J285" s="29"/>
      <c r="K285" s="29"/>
      <c r="L285" s="29"/>
      <c r="M285" s="30"/>
      <c r="N285" s="72" t="s">
        <v>974</v>
      </c>
      <c r="O285" s="31"/>
    </row>
    <row r="286" spans="2:15" s="12" customFormat="1" ht="27" customHeight="1">
      <c r="B286" s="70">
        <v>269</v>
      </c>
      <c r="C286" s="29">
        <v>52078975</v>
      </c>
      <c r="D286" s="29" t="s">
        <v>495</v>
      </c>
      <c r="E286" s="71">
        <v>40736</v>
      </c>
      <c r="F286" s="29"/>
      <c r="G286" s="29"/>
      <c r="H286" s="29"/>
      <c r="I286" s="29"/>
      <c r="J286" s="29"/>
      <c r="K286" s="29"/>
      <c r="L286" s="29"/>
      <c r="M286" s="30"/>
      <c r="N286" s="72" t="s">
        <v>931</v>
      </c>
      <c r="O286" s="31"/>
    </row>
    <row r="287" spans="2:15" s="12" customFormat="1" ht="27" customHeight="1">
      <c r="B287" s="70">
        <v>270</v>
      </c>
      <c r="C287" s="29">
        <v>52084273</v>
      </c>
      <c r="D287" s="29" t="s">
        <v>496</v>
      </c>
      <c r="E287" s="71">
        <v>35488</v>
      </c>
      <c r="F287" s="29"/>
      <c r="G287" s="29"/>
      <c r="H287" s="29"/>
      <c r="I287" s="29"/>
      <c r="J287" s="29"/>
      <c r="K287" s="29"/>
      <c r="L287" s="29"/>
      <c r="M287" s="30"/>
      <c r="N287" s="72" t="s">
        <v>956</v>
      </c>
      <c r="O287" s="31"/>
    </row>
    <row r="288" spans="2:15" s="12" customFormat="1" ht="27" customHeight="1">
      <c r="B288" s="70">
        <v>271</v>
      </c>
      <c r="C288" s="29">
        <v>52100854</v>
      </c>
      <c r="D288" s="29" t="s">
        <v>497</v>
      </c>
      <c r="E288" s="71">
        <v>41583</v>
      </c>
      <c r="F288" s="29"/>
      <c r="G288" s="29"/>
      <c r="H288" s="29"/>
      <c r="I288" s="29"/>
      <c r="J288" s="29"/>
      <c r="K288" s="29"/>
      <c r="L288" s="29"/>
      <c r="M288" s="30"/>
      <c r="N288" s="72" t="s">
        <v>944</v>
      </c>
      <c r="O288" s="31"/>
    </row>
    <row r="289" spans="2:15" s="12" customFormat="1" ht="27" customHeight="1">
      <c r="B289" s="70">
        <v>272</v>
      </c>
      <c r="C289" s="29">
        <v>52145792</v>
      </c>
      <c r="D289" s="29" t="s">
        <v>498</v>
      </c>
      <c r="E289" s="71">
        <v>41583</v>
      </c>
      <c r="F289" s="29"/>
      <c r="G289" s="29"/>
      <c r="H289" s="29"/>
      <c r="I289" s="29"/>
      <c r="J289" s="29"/>
      <c r="K289" s="29"/>
      <c r="L289" s="29"/>
      <c r="M289" s="30"/>
      <c r="N289" s="72" t="s">
        <v>944</v>
      </c>
      <c r="O289" s="31"/>
    </row>
    <row r="290" spans="2:15" s="12" customFormat="1" ht="27" customHeight="1">
      <c r="B290" s="70">
        <v>273</v>
      </c>
      <c r="C290" s="29">
        <v>52172213</v>
      </c>
      <c r="D290" s="29" t="s">
        <v>215</v>
      </c>
      <c r="E290" s="71">
        <v>35285</v>
      </c>
      <c r="F290" s="29"/>
      <c r="G290" s="29"/>
      <c r="H290" s="29"/>
      <c r="I290" s="29"/>
      <c r="J290" s="29"/>
      <c r="K290" s="29"/>
      <c r="L290" s="29"/>
      <c r="M290" s="30"/>
      <c r="N290" s="72" t="s">
        <v>944</v>
      </c>
      <c r="O290" s="31"/>
    </row>
    <row r="291" spans="2:15" s="12" customFormat="1" ht="27" customHeight="1">
      <c r="B291" s="70">
        <v>274</v>
      </c>
      <c r="C291" s="29">
        <v>52175941</v>
      </c>
      <c r="D291" s="29" t="s">
        <v>499</v>
      </c>
      <c r="E291" s="71">
        <v>35670</v>
      </c>
      <c r="F291" s="29"/>
      <c r="G291" s="29"/>
      <c r="H291" s="29"/>
      <c r="I291" s="29"/>
      <c r="J291" s="29"/>
      <c r="K291" s="29"/>
      <c r="L291" s="29"/>
      <c r="M291" s="30"/>
      <c r="N291" s="72" t="s">
        <v>926</v>
      </c>
      <c r="O291" s="31"/>
    </row>
    <row r="292" spans="2:15" s="12" customFormat="1" ht="27" customHeight="1">
      <c r="B292" s="70">
        <v>275</v>
      </c>
      <c r="C292" s="29">
        <v>52189992</v>
      </c>
      <c r="D292" s="29" t="s">
        <v>217</v>
      </c>
      <c r="E292" s="71">
        <v>40665</v>
      </c>
      <c r="F292" s="29"/>
      <c r="G292" s="29"/>
      <c r="H292" s="29"/>
      <c r="I292" s="29"/>
      <c r="J292" s="29"/>
      <c r="K292" s="29"/>
      <c r="L292" s="29"/>
      <c r="M292" s="30"/>
      <c r="N292" s="72" t="s">
        <v>944</v>
      </c>
      <c r="O292" s="31"/>
    </row>
    <row r="293" spans="2:15" s="12" customFormat="1" ht="27" customHeight="1">
      <c r="B293" s="70">
        <v>276</v>
      </c>
      <c r="C293" s="29">
        <v>52205414</v>
      </c>
      <c r="D293" s="29" t="s">
        <v>500</v>
      </c>
      <c r="E293" s="71">
        <v>40443</v>
      </c>
      <c r="F293" s="29"/>
      <c r="G293" s="29"/>
      <c r="H293" s="29"/>
      <c r="I293" s="29"/>
      <c r="J293" s="29"/>
      <c r="K293" s="29"/>
      <c r="L293" s="29"/>
      <c r="M293" s="30"/>
      <c r="N293" s="72" t="s">
        <v>944</v>
      </c>
      <c r="O293" s="31"/>
    </row>
    <row r="294" spans="2:15" s="12" customFormat="1" ht="27" customHeight="1">
      <c r="B294" s="70">
        <v>277</v>
      </c>
      <c r="C294" s="29">
        <v>52238069</v>
      </c>
      <c r="D294" s="29" t="s">
        <v>218</v>
      </c>
      <c r="E294" s="71">
        <v>36997</v>
      </c>
      <c r="F294" s="29"/>
      <c r="G294" s="29"/>
      <c r="H294" s="29"/>
      <c r="I294" s="29"/>
      <c r="J294" s="29"/>
      <c r="K294" s="29"/>
      <c r="L294" s="29"/>
      <c r="M294" s="30"/>
      <c r="N294" s="72" t="s">
        <v>947</v>
      </c>
      <c r="O294" s="31"/>
    </row>
    <row r="295" spans="2:15" s="12" customFormat="1" ht="27" customHeight="1">
      <c r="B295" s="70">
        <v>278</v>
      </c>
      <c r="C295" s="29">
        <v>52250999</v>
      </c>
      <c r="D295" s="29" t="s">
        <v>219</v>
      </c>
      <c r="E295" s="71">
        <v>40665</v>
      </c>
      <c r="F295" s="29"/>
      <c r="G295" s="29"/>
      <c r="H295" s="29"/>
      <c r="I295" s="29"/>
      <c r="J295" s="29"/>
      <c r="K295" s="29"/>
      <c r="L295" s="29"/>
      <c r="M295" s="30"/>
      <c r="N295" s="72" t="s">
        <v>944</v>
      </c>
      <c r="O295" s="31"/>
    </row>
    <row r="296" spans="2:15" s="12" customFormat="1" ht="27" customHeight="1">
      <c r="B296" s="70">
        <v>279</v>
      </c>
      <c r="C296" s="29">
        <v>52258334</v>
      </c>
      <c r="D296" s="29" t="s">
        <v>220</v>
      </c>
      <c r="E296" s="71">
        <v>35310</v>
      </c>
      <c r="F296" s="29"/>
      <c r="G296" s="29"/>
      <c r="H296" s="29"/>
      <c r="I296" s="29"/>
      <c r="J296" s="29"/>
      <c r="K296" s="29"/>
      <c r="L296" s="29"/>
      <c r="M296" s="30"/>
      <c r="N296" s="72" t="s">
        <v>925</v>
      </c>
      <c r="O296" s="31"/>
    </row>
    <row r="297" spans="2:15" s="12" customFormat="1" ht="27" customHeight="1">
      <c r="B297" s="70">
        <v>280</v>
      </c>
      <c r="C297" s="29">
        <v>52270283</v>
      </c>
      <c r="D297" s="29" t="s">
        <v>501</v>
      </c>
      <c r="E297" s="71">
        <v>35713</v>
      </c>
      <c r="F297" s="29"/>
      <c r="G297" s="29"/>
      <c r="H297" s="29"/>
      <c r="I297" s="29"/>
      <c r="J297" s="29"/>
      <c r="K297" s="29"/>
      <c r="L297" s="29"/>
      <c r="M297" s="30"/>
      <c r="N297" s="72" t="s">
        <v>944</v>
      </c>
      <c r="O297" s="31"/>
    </row>
    <row r="298" spans="2:15" s="12" customFormat="1" ht="27" customHeight="1">
      <c r="B298" s="70">
        <v>281</v>
      </c>
      <c r="C298" s="29">
        <v>52356361</v>
      </c>
      <c r="D298" s="29" t="s">
        <v>221</v>
      </c>
      <c r="E298" s="71">
        <v>40330</v>
      </c>
      <c r="F298" s="29"/>
      <c r="G298" s="29"/>
      <c r="H298" s="29"/>
      <c r="I298" s="29"/>
      <c r="J298" s="29"/>
      <c r="K298" s="29"/>
      <c r="L298" s="29"/>
      <c r="M298" s="30"/>
      <c r="N298" s="72" t="s">
        <v>925</v>
      </c>
      <c r="O298" s="31"/>
    </row>
    <row r="299" spans="2:15" s="12" customFormat="1" ht="27" customHeight="1">
      <c r="B299" s="70">
        <v>282</v>
      </c>
      <c r="C299" s="29">
        <v>52358880</v>
      </c>
      <c r="D299" s="29" t="s">
        <v>502</v>
      </c>
      <c r="E299" s="71">
        <v>37029</v>
      </c>
      <c r="F299" s="29"/>
      <c r="G299" s="29"/>
      <c r="H299" s="29"/>
      <c r="I299" s="29"/>
      <c r="J299" s="29"/>
      <c r="K299" s="29"/>
      <c r="L299" s="29"/>
      <c r="M299" s="30"/>
      <c r="N299" s="72" t="s">
        <v>929</v>
      </c>
      <c r="O299" s="31"/>
    </row>
    <row r="300" spans="2:15" s="12" customFormat="1" ht="27" customHeight="1">
      <c r="B300" s="70">
        <v>283</v>
      </c>
      <c r="C300" s="29">
        <v>52360731</v>
      </c>
      <c r="D300" s="29" t="s">
        <v>503</v>
      </c>
      <c r="E300" s="71">
        <v>39234</v>
      </c>
      <c r="F300" s="29"/>
      <c r="G300" s="29"/>
      <c r="H300" s="29"/>
      <c r="I300" s="29"/>
      <c r="J300" s="29"/>
      <c r="K300" s="29"/>
      <c r="L300" s="29"/>
      <c r="M300" s="30"/>
      <c r="N300" s="72" t="s">
        <v>944</v>
      </c>
      <c r="O300" s="31"/>
    </row>
    <row r="301" spans="2:15" s="12" customFormat="1" ht="27" customHeight="1">
      <c r="B301" s="70">
        <v>284</v>
      </c>
      <c r="C301" s="29">
        <v>52378585</v>
      </c>
      <c r="D301" s="29" t="s">
        <v>222</v>
      </c>
      <c r="E301" s="71">
        <v>39426</v>
      </c>
      <c r="F301" s="29"/>
      <c r="G301" s="29"/>
      <c r="H301" s="29"/>
      <c r="I301" s="29"/>
      <c r="J301" s="29"/>
      <c r="K301" s="29"/>
      <c r="L301" s="29"/>
      <c r="M301" s="30"/>
      <c r="N301" s="72" t="s">
        <v>944</v>
      </c>
      <c r="O301" s="31"/>
    </row>
    <row r="302" spans="2:15" s="12" customFormat="1" ht="27" customHeight="1">
      <c r="B302" s="70">
        <v>285</v>
      </c>
      <c r="C302" s="29">
        <v>52384505</v>
      </c>
      <c r="D302" s="29" t="s">
        <v>224</v>
      </c>
      <c r="E302" s="71">
        <v>36738</v>
      </c>
      <c r="F302" s="29"/>
      <c r="G302" s="29"/>
      <c r="H302" s="29"/>
      <c r="I302" s="29"/>
      <c r="J302" s="29"/>
      <c r="K302" s="29"/>
      <c r="L302" s="29"/>
      <c r="M302" s="30"/>
      <c r="N302" s="72" t="s">
        <v>961</v>
      </c>
      <c r="O302" s="31"/>
    </row>
    <row r="303" spans="2:15" s="12" customFormat="1" ht="27" customHeight="1">
      <c r="B303" s="70">
        <v>286</v>
      </c>
      <c r="C303" s="29">
        <v>52390465</v>
      </c>
      <c r="D303" s="29" t="s">
        <v>504</v>
      </c>
      <c r="E303" s="71">
        <v>36486</v>
      </c>
      <c r="F303" s="29"/>
      <c r="G303" s="29"/>
      <c r="H303" s="29"/>
      <c r="I303" s="29"/>
      <c r="J303" s="29"/>
      <c r="K303" s="29"/>
      <c r="L303" s="29"/>
      <c r="M303" s="30"/>
      <c r="N303" s="72" t="s">
        <v>944</v>
      </c>
      <c r="O303" s="31"/>
    </row>
    <row r="304" spans="2:15" s="12" customFormat="1" ht="27" customHeight="1">
      <c r="B304" s="70">
        <v>287</v>
      </c>
      <c r="C304" s="29">
        <v>52409727</v>
      </c>
      <c r="D304" s="29" t="s">
        <v>505</v>
      </c>
      <c r="E304" s="71">
        <v>41288</v>
      </c>
      <c r="F304" s="29"/>
      <c r="G304" s="29"/>
      <c r="H304" s="29"/>
      <c r="I304" s="29"/>
      <c r="J304" s="29"/>
      <c r="K304" s="29"/>
      <c r="L304" s="29"/>
      <c r="M304" s="30"/>
      <c r="N304" s="72" t="s">
        <v>938</v>
      </c>
      <c r="O304" s="31"/>
    </row>
    <row r="305" spans="2:15" s="12" customFormat="1" ht="27" customHeight="1">
      <c r="B305" s="70">
        <v>288</v>
      </c>
      <c r="C305" s="29">
        <v>52419692</v>
      </c>
      <c r="D305" s="29" t="s">
        <v>226</v>
      </c>
      <c r="E305" s="71">
        <v>39342</v>
      </c>
      <c r="F305" s="29"/>
      <c r="G305" s="29"/>
      <c r="H305" s="29"/>
      <c r="I305" s="29"/>
      <c r="J305" s="29"/>
      <c r="K305" s="29"/>
      <c r="L305" s="29"/>
      <c r="M305" s="30"/>
      <c r="N305" s="72" t="s">
        <v>928</v>
      </c>
      <c r="O305" s="31"/>
    </row>
    <row r="306" spans="2:15" s="12" customFormat="1" ht="27" customHeight="1">
      <c r="B306" s="70">
        <v>289</v>
      </c>
      <c r="C306" s="29">
        <v>52432016</v>
      </c>
      <c r="D306" s="29" t="s">
        <v>506</v>
      </c>
      <c r="E306" s="71">
        <v>40445</v>
      </c>
      <c r="F306" s="29"/>
      <c r="G306" s="29"/>
      <c r="H306" s="29"/>
      <c r="I306" s="29"/>
      <c r="J306" s="29"/>
      <c r="K306" s="29"/>
      <c r="L306" s="29"/>
      <c r="M306" s="30"/>
      <c r="N306" s="72" t="s">
        <v>944</v>
      </c>
      <c r="O306" s="31"/>
    </row>
    <row r="307" spans="2:15" s="12" customFormat="1" ht="27" customHeight="1">
      <c r="B307" s="70">
        <v>290</v>
      </c>
      <c r="C307" s="29">
        <v>52550621</v>
      </c>
      <c r="D307" s="29" t="s">
        <v>507</v>
      </c>
      <c r="E307" s="71">
        <v>36846</v>
      </c>
      <c r="F307" s="29"/>
      <c r="G307" s="29"/>
      <c r="H307" s="29"/>
      <c r="I307" s="29"/>
      <c r="J307" s="29"/>
      <c r="K307" s="29"/>
      <c r="L307" s="29"/>
      <c r="M307" s="30"/>
      <c r="N307" s="72" t="s">
        <v>975</v>
      </c>
      <c r="O307" s="31"/>
    </row>
    <row r="308" spans="2:15" s="12" customFormat="1" ht="27" customHeight="1">
      <c r="B308" s="70">
        <v>291</v>
      </c>
      <c r="C308" s="29">
        <v>52554708</v>
      </c>
      <c r="D308" s="29" t="s">
        <v>508</v>
      </c>
      <c r="E308" s="71">
        <v>34871</v>
      </c>
      <c r="F308" s="29"/>
      <c r="G308" s="29"/>
      <c r="H308" s="29"/>
      <c r="I308" s="29"/>
      <c r="J308" s="29"/>
      <c r="K308" s="29"/>
      <c r="L308" s="29"/>
      <c r="M308" s="30"/>
      <c r="N308" s="72" t="s">
        <v>968</v>
      </c>
      <c r="O308" s="31"/>
    </row>
    <row r="309" spans="2:15" s="12" customFormat="1" ht="27" customHeight="1">
      <c r="B309" s="70">
        <v>292</v>
      </c>
      <c r="C309" s="29">
        <v>52556746</v>
      </c>
      <c r="D309" s="29" t="s">
        <v>509</v>
      </c>
      <c r="E309" s="71">
        <v>36850</v>
      </c>
      <c r="F309" s="29"/>
      <c r="G309" s="29"/>
      <c r="H309" s="29"/>
      <c r="I309" s="29"/>
      <c r="J309" s="29"/>
      <c r="K309" s="29"/>
      <c r="L309" s="29"/>
      <c r="M309" s="30"/>
      <c r="N309" s="72" t="s">
        <v>944</v>
      </c>
      <c r="O309" s="31"/>
    </row>
    <row r="310" spans="2:15" s="12" customFormat="1" ht="27" customHeight="1">
      <c r="B310" s="70">
        <v>293</v>
      </c>
      <c r="C310" s="29">
        <v>52557509</v>
      </c>
      <c r="D310" s="29" t="s">
        <v>510</v>
      </c>
      <c r="E310" s="71">
        <v>35492</v>
      </c>
      <c r="F310" s="29"/>
      <c r="G310" s="29"/>
      <c r="H310" s="29"/>
      <c r="I310" s="29"/>
      <c r="J310" s="29"/>
      <c r="K310" s="29"/>
      <c r="L310" s="29"/>
      <c r="M310" s="30"/>
      <c r="N310" s="72" t="s">
        <v>948</v>
      </c>
      <c r="O310" s="31"/>
    </row>
    <row r="311" spans="2:15" s="12" customFormat="1" ht="27" customHeight="1">
      <c r="B311" s="70">
        <v>294</v>
      </c>
      <c r="C311" s="29">
        <v>52561136</v>
      </c>
      <c r="D311" s="29" t="s">
        <v>511</v>
      </c>
      <c r="E311" s="71">
        <v>35486</v>
      </c>
      <c r="F311" s="29"/>
      <c r="G311" s="29"/>
      <c r="H311" s="29"/>
      <c r="I311" s="29"/>
      <c r="J311" s="29"/>
      <c r="K311" s="29"/>
      <c r="L311" s="29"/>
      <c r="M311" s="30"/>
      <c r="N311" s="72" t="s">
        <v>944</v>
      </c>
      <c r="O311" s="31"/>
    </row>
    <row r="312" spans="2:15" s="12" customFormat="1" ht="27" customHeight="1">
      <c r="B312" s="70">
        <v>295</v>
      </c>
      <c r="C312" s="29">
        <v>52588669</v>
      </c>
      <c r="D312" s="29" t="s">
        <v>512</v>
      </c>
      <c r="E312" s="71">
        <v>37508</v>
      </c>
      <c r="F312" s="29"/>
      <c r="G312" s="29"/>
      <c r="H312" s="29"/>
      <c r="I312" s="29"/>
      <c r="J312" s="29"/>
      <c r="K312" s="29"/>
      <c r="L312" s="29"/>
      <c r="M312" s="30"/>
      <c r="N312" s="72" t="s">
        <v>944</v>
      </c>
      <c r="O312" s="31"/>
    </row>
    <row r="313" spans="2:15" s="12" customFormat="1" ht="27" customHeight="1">
      <c r="B313" s="70">
        <v>296</v>
      </c>
      <c r="C313" s="29">
        <v>52620865</v>
      </c>
      <c r="D313" s="29" t="s">
        <v>513</v>
      </c>
      <c r="E313" s="71">
        <v>33681</v>
      </c>
      <c r="F313" s="29"/>
      <c r="G313" s="29"/>
      <c r="H313" s="29"/>
      <c r="I313" s="29"/>
      <c r="J313" s="29"/>
      <c r="K313" s="29"/>
      <c r="L313" s="29"/>
      <c r="M313" s="30"/>
      <c r="N313" s="72" t="s">
        <v>948</v>
      </c>
      <c r="O313" s="31"/>
    </row>
    <row r="314" spans="2:15" s="12" customFormat="1" ht="27" customHeight="1">
      <c r="B314" s="70">
        <v>297</v>
      </c>
      <c r="C314" s="29">
        <v>52623963</v>
      </c>
      <c r="D314" s="29" t="s">
        <v>514</v>
      </c>
      <c r="E314" s="71">
        <v>40603</v>
      </c>
      <c r="F314" s="29"/>
      <c r="G314" s="29"/>
      <c r="H314" s="29"/>
      <c r="I314" s="29"/>
      <c r="J314" s="29"/>
      <c r="K314" s="29"/>
      <c r="L314" s="29"/>
      <c r="M314" s="30"/>
      <c r="N314" s="72" t="s">
        <v>944</v>
      </c>
      <c r="O314" s="31"/>
    </row>
    <row r="315" spans="2:15" s="12" customFormat="1" ht="27" customHeight="1">
      <c r="B315" s="70">
        <v>298</v>
      </c>
      <c r="C315" s="29">
        <v>52695263</v>
      </c>
      <c r="D315" s="29" t="s">
        <v>515</v>
      </c>
      <c r="E315" s="71">
        <v>39234</v>
      </c>
      <c r="F315" s="29"/>
      <c r="G315" s="29"/>
      <c r="H315" s="29"/>
      <c r="I315" s="29"/>
      <c r="J315" s="29"/>
      <c r="K315" s="29"/>
      <c r="L315" s="29"/>
      <c r="M315" s="30"/>
      <c r="N315" s="72" t="s">
        <v>944</v>
      </c>
      <c r="O315" s="31"/>
    </row>
    <row r="316" spans="2:15" s="12" customFormat="1" ht="27" customHeight="1">
      <c r="B316" s="70">
        <v>299</v>
      </c>
      <c r="C316" s="29">
        <v>52695330</v>
      </c>
      <c r="D316" s="29" t="s">
        <v>516</v>
      </c>
      <c r="E316" s="71">
        <v>42065</v>
      </c>
      <c r="F316" s="29"/>
      <c r="G316" s="29"/>
      <c r="H316" s="29"/>
      <c r="I316" s="29"/>
      <c r="J316" s="29"/>
      <c r="K316" s="29"/>
      <c r="L316" s="29"/>
      <c r="M316" s="30"/>
      <c r="N316" s="72" t="s">
        <v>949</v>
      </c>
      <c r="O316" s="31"/>
    </row>
    <row r="317" spans="2:15" s="12" customFormat="1" ht="27" customHeight="1">
      <c r="B317" s="70">
        <v>300</v>
      </c>
      <c r="C317" s="29">
        <v>52786387</v>
      </c>
      <c r="D317" s="29" t="s">
        <v>228</v>
      </c>
      <c r="E317" s="71">
        <v>40665</v>
      </c>
      <c r="F317" s="29"/>
      <c r="G317" s="29"/>
      <c r="H317" s="29"/>
      <c r="I317" s="29"/>
      <c r="J317" s="29"/>
      <c r="K317" s="29"/>
      <c r="L317" s="29"/>
      <c r="M317" s="30"/>
      <c r="N317" s="72" t="s">
        <v>944</v>
      </c>
      <c r="O317" s="31"/>
    </row>
    <row r="318" spans="2:15" s="12" customFormat="1" ht="27" customHeight="1">
      <c r="B318" s="70">
        <v>301</v>
      </c>
      <c r="C318" s="29">
        <v>52786887</v>
      </c>
      <c r="D318" s="29" t="s">
        <v>517</v>
      </c>
      <c r="E318" s="71">
        <v>42037</v>
      </c>
      <c r="F318" s="29"/>
      <c r="G318" s="29"/>
      <c r="H318" s="29"/>
      <c r="I318" s="29"/>
      <c r="J318" s="29"/>
      <c r="K318" s="29"/>
      <c r="L318" s="29"/>
      <c r="M318" s="30"/>
      <c r="N318" s="72" t="s">
        <v>944</v>
      </c>
      <c r="O318" s="31"/>
    </row>
    <row r="319" spans="2:15" s="12" customFormat="1" ht="27" customHeight="1">
      <c r="B319" s="70">
        <v>302</v>
      </c>
      <c r="C319" s="29">
        <v>52794290</v>
      </c>
      <c r="D319" s="29" t="s">
        <v>518</v>
      </c>
      <c r="E319" s="71">
        <v>40148</v>
      </c>
      <c r="F319" s="29"/>
      <c r="G319" s="29"/>
      <c r="H319" s="29"/>
      <c r="I319" s="29"/>
      <c r="J319" s="29"/>
      <c r="K319" s="29"/>
      <c r="L319" s="29"/>
      <c r="M319" s="30"/>
      <c r="N319" s="72" t="s">
        <v>947</v>
      </c>
      <c r="O319" s="31"/>
    </row>
    <row r="320" spans="2:15" s="12" customFormat="1" ht="27" customHeight="1">
      <c r="B320" s="70">
        <v>303</v>
      </c>
      <c r="C320" s="29">
        <v>52810619</v>
      </c>
      <c r="D320" s="29" t="s">
        <v>229</v>
      </c>
      <c r="E320" s="71">
        <v>41198</v>
      </c>
      <c r="F320" s="29"/>
      <c r="G320" s="29"/>
      <c r="H320" s="29"/>
      <c r="I320" s="29"/>
      <c r="J320" s="29"/>
      <c r="K320" s="29"/>
      <c r="L320" s="29"/>
      <c r="M320" s="30"/>
      <c r="N320" s="72" t="s">
        <v>928</v>
      </c>
      <c r="O320" s="31"/>
    </row>
    <row r="321" spans="2:15" s="12" customFormat="1" ht="27" customHeight="1">
      <c r="B321" s="70">
        <v>304</v>
      </c>
      <c r="C321" s="29">
        <v>52824680</v>
      </c>
      <c r="D321" s="29" t="s">
        <v>519</v>
      </c>
      <c r="E321" s="71">
        <v>37501</v>
      </c>
      <c r="F321" s="29"/>
      <c r="G321" s="29"/>
      <c r="H321" s="29"/>
      <c r="I321" s="29"/>
      <c r="J321" s="29"/>
      <c r="K321" s="29"/>
      <c r="L321" s="29"/>
      <c r="M321" s="30"/>
      <c r="N321" s="72" t="s">
        <v>944</v>
      </c>
      <c r="O321" s="31"/>
    </row>
    <row r="322" spans="2:15" s="12" customFormat="1" ht="27" customHeight="1">
      <c r="B322" s="70">
        <v>305</v>
      </c>
      <c r="C322" s="29">
        <v>52882177</v>
      </c>
      <c r="D322" s="29" t="s">
        <v>910</v>
      </c>
      <c r="E322" s="71">
        <v>40492</v>
      </c>
      <c r="F322" s="29"/>
      <c r="G322" s="29"/>
      <c r="H322" s="29"/>
      <c r="I322" s="29"/>
      <c r="J322" s="29"/>
      <c r="K322" s="29"/>
      <c r="L322" s="29"/>
      <c r="M322" s="30"/>
      <c r="N322" s="72" t="s">
        <v>947</v>
      </c>
      <c r="O322" s="31"/>
    </row>
    <row r="323" spans="2:15" s="12" customFormat="1" ht="27" customHeight="1">
      <c r="B323" s="70">
        <v>306</v>
      </c>
      <c r="C323" s="29">
        <v>52911082</v>
      </c>
      <c r="D323" s="29" t="s">
        <v>520</v>
      </c>
      <c r="E323" s="71">
        <v>39234</v>
      </c>
      <c r="F323" s="29"/>
      <c r="G323" s="29"/>
      <c r="H323" s="29"/>
      <c r="I323" s="29"/>
      <c r="J323" s="29"/>
      <c r="K323" s="29"/>
      <c r="L323" s="29"/>
      <c r="M323" s="30"/>
      <c r="N323" s="72" t="s">
        <v>944</v>
      </c>
      <c r="O323" s="31"/>
    </row>
    <row r="324" spans="2:15" s="12" customFormat="1" ht="27" customHeight="1">
      <c r="B324" s="70">
        <v>307</v>
      </c>
      <c r="C324" s="29">
        <v>53031240</v>
      </c>
      <c r="D324" s="29" t="s">
        <v>234</v>
      </c>
      <c r="E324" s="71">
        <v>39234</v>
      </c>
      <c r="F324" s="29"/>
      <c r="G324" s="29"/>
      <c r="H324" s="29"/>
      <c r="I324" s="29"/>
      <c r="J324" s="29"/>
      <c r="K324" s="29"/>
      <c r="L324" s="29"/>
      <c r="M324" s="30"/>
      <c r="N324" s="72" t="s">
        <v>944</v>
      </c>
      <c r="O324" s="31"/>
    </row>
    <row r="325" spans="2:15" s="12" customFormat="1" ht="27" customHeight="1">
      <c r="B325" s="70">
        <v>308</v>
      </c>
      <c r="C325" s="29">
        <v>53094773</v>
      </c>
      <c r="D325" s="29" t="s">
        <v>235</v>
      </c>
      <c r="E325" s="71">
        <v>40443</v>
      </c>
      <c r="F325" s="29"/>
      <c r="G325" s="29"/>
      <c r="H325" s="29"/>
      <c r="I325" s="29"/>
      <c r="J325" s="29"/>
      <c r="K325" s="29"/>
      <c r="L325" s="29"/>
      <c r="M325" s="30"/>
      <c r="N325" s="72" t="s">
        <v>944</v>
      </c>
      <c r="O325" s="31"/>
    </row>
    <row r="326" spans="2:15" s="12" customFormat="1" ht="27" customHeight="1">
      <c r="B326" s="70">
        <v>309</v>
      </c>
      <c r="C326" s="29">
        <v>60310483</v>
      </c>
      <c r="D326" s="29" t="s">
        <v>236</v>
      </c>
      <c r="E326" s="71">
        <v>37356</v>
      </c>
      <c r="F326" s="29"/>
      <c r="G326" s="29"/>
      <c r="H326" s="29"/>
      <c r="I326" s="29"/>
      <c r="J326" s="29"/>
      <c r="K326" s="29"/>
      <c r="L326" s="29"/>
      <c r="M326" s="30"/>
      <c r="N326" s="72" t="s">
        <v>947</v>
      </c>
      <c r="O326" s="31"/>
    </row>
    <row r="327" spans="2:15" s="12" customFormat="1" ht="27" customHeight="1">
      <c r="B327" s="70">
        <v>310</v>
      </c>
      <c r="C327" s="29">
        <v>60342855</v>
      </c>
      <c r="D327" s="29" t="s">
        <v>521</v>
      </c>
      <c r="E327" s="71">
        <v>41044</v>
      </c>
      <c r="F327" s="29"/>
      <c r="G327" s="29"/>
      <c r="H327" s="29"/>
      <c r="I327" s="29"/>
      <c r="J327" s="29"/>
      <c r="K327" s="29"/>
      <c r="L327" s="29"/>
      <c r="M327" s="30"/>
      <c r="N327" s="72" t="s">
        <v>922</v>
      </c>
      <c r="O327" s="31"/>
    </row>
    <row r="328" spans="2:15" s="12" customFormat="1" ht="27" customHeight="1">
      <c r="B328" s="70">
        <v>311</v>
      </c>
      <c r="C328" s="29">
        <v>63282725</v>
      </c>
      <c r="D328" s="29" t="s">
        <v>523</v>
      </c>
      <c r="E328" s="71">
        <v>39968</v>
      </c>
      <c r="F328" s="29"/>
      <c r="G328" s="29"/>
      <c r="H328" s="29"/>
      <c r="I328" s="29"/>
      <c r="J328" s="29"/>
      <c r="K328" s="29"/>
      <c r="L328" s="29"/>
      <c r="M328" s="30"/>
      <c r="N328" s="72" t="s">
        <v>928</v>
      </c>
      <c r="O328" s="31"/>
    </row>
    <row r="329" spans="2:15" s="12" customFormat="1" ht="27" customHeight="1">
      <c r="B329" s="70">
        <v>312</v>
      </c>
      <c r="C329" s="29">
        <v>63434091</v>
      </c>
      <c r="D329" s="29" t="s">
        <v>524</v>
      </c>
      <c r="E329" s="71">
        <v>40148</v>
      </c>
      <c r="F329" s="29"/>
      <c r="G329" s="29"/>
      <c r="H329" s="29"/>
      <c r="I329" s="29"/>
      <c r="J329" s="29"/>
      <c r="K329" s="29"/>
      <c r="L329" s="29"/>
      <c r="M329" s="30"/>
      <c r="N329" s="72" t="s">
        <v>924</v>
      </c>
      <c r="O329" s="31"/>
    </row>
    <row r="330" spans="2:15" s="12" customFormat="1" ht="27" customHeight="1">
      <c r="B330" s="70">
        <v>313</v>
      </c>
      <c r="C330" s="29">
        <v>65495555</v>
      </c>
      <c r="D330" s="29" t="s">
        <v>525</v>
      </c>
      <c r="E330" s="71">
        <v>33723</v>
      </c>
      <c r="F330" s="29"/>
      <c r="G330" s="29"/>
      <c r="H330" s="29"/>
      <c r="I330" s="29"/>
      <c r="J330" s="29"/>
      <c r="K330" s="29"/>
      <c r="L330" s="29"/>
      <c r="M330" s="30"/>
      <c r="N330" s="72" t="s">
        <v>956</v>
      </c>
      <c r="O330" s="31"/>
    </row>
    <row r="331" spans="2:15" s="12" customFormat="1" ht="27" customHeight="1">
      <c r="B331" s="70">
        <v>314</v>
      </c>
      <c r="C331" s="29">
        <v>65730148</v>
      </c>
      <c r="D331" s="29" t="s">
        <v>237</v>
      </c>
      <c r="E331" s="71">
        <v>34016</v>
      </c>
      <c r="F331" s="29"/>
      <c r="G331" s="29"/>
      <c r="H331" s="29"/>
      <c r="I331" s="29"/>
      <c r="J331" s="29"/>
      <c r="K331" s="29"/>
      <c r="L331" s="29"/>
      <c r="M331" s="30"/>
      <c r="N331" s="72" t="s">
        <v>944</v>
      </c>
      <c r="O331" s="31"/>
    </row>
    <row r="332" spans="2:15" s="12" customFormat="1" ht="27" customHeight="1">
      <c r="B332" s="70">
        <v>315</v>
      </c>
      <c r="C332" s="29">
        <v>65788924</v>
      </c>
      <c r="D332" s="29" t="s">
        <v>238</v>
      </c>
      <c r="E332" s="71">
        <v>35338</v>
      </c>
      <c r="F332" s="29"/>
      <c r="G332" s="29"/>
      <c r="H332" s="29"/>
      <c r="I332" s="29"/>
      <c r="J332" s="29"/>
      <c r="K332" s="29"/>
      <c r="L332" s="29"/>
      <c r="M332" s="30"/>
      <c r="N332" s="72" t="s">
        <v>959</v>
      </c>
      <c r="O332" s="31"/>
    </row>
    <row r="333" spans="2:15" s="12" customFormat="1" ht="27" customHeight="1">
      <c r="B333" s="70">
        <v>316</v>
      </c>
      <c r="C333" s="29">
        <v>79058858</v>
      </c>
      <c r="D333" s="29" t="s">
        <v>526</v>
      </c>
      <c r="E333" s="71">
        <v>37396</v>
      </c>
      <c r="F333" s="29"/>
      <c r="G333" s="29"/>
      <c r="H333" s="29"/>
      <c r="I333" s="29"/>
      <c r="J333" s="29"/>
      <c r="K333" s="29"/>
      <c r="L333" s="29"/>
      <c r="M333" s="30"/>
      <c r="N333" s="72" t="s">
        <v>974</v>
      </c>
      <c r="O333" s="31"/>
    </row>
    <row r="334" spans="2:15" s="12" customFormat="1" ht="27" customHeight="1">
      <c r="B334" s="70">
        <v>317</v>
      </c>
      <c r="C334" s="29">
        <v>79106969</v>
      </c>
      <c r="D334" s="29" t="s">
        <v>527</v>
      </c>
      <c r="E334" s="71">
        <v>31510</v>
      </c>
      <c r="F334" s="29"/>
      <c r="G334" s="29"/>
      <c r="H334" s="29"/>
      <c r="I334" s="29"/>
      <c r="J334" s="29"/>
      <c r="K334" s="29"/>
      <c r="L334" s="29"/>
      <c r="M334" s="30"/>
      <c r="N334" s="72" t="s">
        <v>976</v>
      </c>
      <c r="O334" s="31"/>
    </row>
    <row r="335" spans="2:15" s="12" customFormat="1" ht="27" customHeight="1">
      <c r="B335" s="70">
        <v>318</v>
      </c>
      <c r="C335" s="29">
        <v>79143702</v>
      </c>
      <c r="D335" s="29" t="s">
        <v>911</v>
      </c>
      <c r="E335" s="71">
        <v>31289</v>
      </c>
      <c r="F335" s="29"/>
      <c r="G335" s="29"/>
      <c r="H335" s="29"/>
      <c r="I335" s="29"/>
      <c r="J335" s="29"/>
      <c r="K335" s="29"/>
      <c r="L335" s="29"/>
      <c r="M335" s="30"/>
      <c r="N335" s="72" t="s">
        <v>928</v>
      </c>
      <c r="O335" s="31"/>
    </row>
    <row r="336" spans="2:15" s="12" customFormat="1" ht="27" customHeight="1">
      <c r="B336" s="70">
        <v>319</v>
      </c>
      <c r="C336" s="29">
        <v>79153198</v>
      </c>
      <c r="D336" s="29" t="s">
        <v>241</v>
      </c>
      <c r="E336" s="71">
        <v>32748</v>
      </c>
      <c r="F336" s="29"/>
      <c r="G336" s="29"/>
      <c r="H336" s="29"/>
      <c r="I336" s="29"/>
      <c r="J336" s="29"/>
      <c r="K336" s="29"/>
      <c r="L336" s="29"/>
      <c r="M336" s="30"/>
      <c r="N336" s="72" t="s">
        <v>977</v>
      </c>
      <c r="O336" s="31"/>
    </row>
    <row r="337" spans="2:15" s="12" customFormat="1" ht="27" customHeight="1">
      <c r="B337" s="70">
        <v>320</v>
      </c>
      <c r="C337" s="29">
        <v>79154914</v>
      </c>
      <c r="D337" s="29" t="s">
        <v>528</v>
      </c>
      <c r="E337" s="71">
        <v>30475</v>
      </c>
      <c r="F337" s="29"/>
      <c r="G337" s="29"/>
      <c r="H337" s="29"/>
      <c r="I337" s="29"/>
      <c r="J337" s="29"/>
      <c r="K337" s="29"/>
      <c r="L337" s="29"/>
      <c r="M337" s="30"/>
      <c r="N337" s="72" t="s">
        <v>978</v>
      </c>
      <c r="O337" s="31"/>
    </row>
    <row r="338" spans="2:15" s="12" customFormat="1" ht="27" customHeight="1">
      <c r="B338" s="70">
        <v>321</v>
      </c>
      <c r="C338" s="29">
        <v>79203499</v>
      </c>
      <c r="D338" s="29" t="s">
        <v>529</v>
      </c>
      <c r="E338" s="71">
        <v>37119</v>
      </c>
      <c r="F338" s="29"/>
      <c r="G338" s="29"/>
      <c r="H338" s="29"/>
      <c r="I338" s="29"/>
      <c r="J338" s="29"/>
      <c r="K338" s="29"/>
      <c r="L338" s="29"/>
      <c r="M338" s="30"/>
      <c r="N338" s="72" t="s">
        <v>944</v>
      </c>
      <c r="O338" s="31"/>
    </row>
    <row r="339" spans="2:15" s="12" customFormat="1" ht="27" customHeight="1">
      <c r="B339" s="70">
        <v>322</v>
      </c>
      <c r="C339" s="29">
        <v>79240220</v>
      </c>
      <c r="D339" s="29" t="s">
        <v>530</v>
      </c>
      <c r="E339" s="71">
        <v>39508</v>
      </c>
      <c r="F339" s="29"/>
      <c r="G339" s="29"/>
      <c r="H339" s="29"/>
      <c r="I339" s="29"/>
      <c r="J339" s="29"/>
      <c r="K339" s="29"/>
      <c r="L339" s="29"/>
      <c r="M339" s="30"/>
      <c r="N339" s="72" t="s">
        <v>933</v>
      </c>
      <c r="O339" s="31"/>
    </row>
    <row r="340" spans="2:15" s="12" customFormat="1" ht="27" customHeight="1">
      <c r="B340" s="70">
        <v>323</v>
      </c>
      <c r="C340" s="29">
        <v>79244101</v>
      </c>
      <c r="D340" s="29" t="s">
        <v>242</v>
      </c>
      <c r="E340" s="71">
        <v>35492</v>
      </c>
      <c r="F340" s="29"/>
      <c r="G340" s="29"/>
      <c r="H340" s="29"/>
      <c r="I340" s="29"/>
      <c r="J340" s="29"/>
      <c r="K340" s="29"/>
      <c r="L340" s="29"/>
      <c r="M340" s="30"/>
      <c r="N340" s="72" t="s">
        <v>944</v>
      </c>
      <c r="O340" s="31"/>
    </row>
    <row r="341" spans="2:15" s="12" customFormat="1" ht="27" customHeight="1">
      <c r="B341" s="70">
        <v>324</v>
      </c>
      <c r="C341" s="29">
        <v>79250171</v>
      </c>
      <c r="D341" s="29" t="s">
        <v>243</v>
      </c>
      <c r="E341" s="71">
        <v>31932</v>
      </c>
      <c r="F341" s="29"/>
      <c r="G341" s="29"/>
      <c r="H341" s="29"/>
      <c r="I341" s="29"/>
      <c r="J341" s="29"/>
      <c r="K341" s="29"/>
      <c r="L341" s="29"/>
      <c r="M341" s="30"/>
      <c r="N341" s="72" t="s">
        <v>951</v>
      </c>
      <c r="O341" s="31"/>
    </row>
    <row r="342" spans="2:15" s="12" customFormat="1" ht="27" customHeight="1">
      <c r="B342" s="70">
        <v>325</v>
      </c>
      <c r="C342" s="29">
        <v>79272321</v>
      </c>
      <c r="D342" s="29" t="s">
        <v>531</v>
      </c>
      <c r="E342" s="71">
        <v>33661</v>
      </c>
      <c r="F342" s="29"/>
      <c r="G342" s="29"/>
      <c r="H342" s="29"/>
      <c r="I342" s="29"/>
      <c r="J342" s="29"/>
      <c r="K342" s="29"/>
      <c r="L342" s="29"/>
      <c r="M342" s="30"/>
      <c r="N342" s="72" t="s">
        <v>930</v>
      </c>
      <c r="O342" s="31"/>
    </row>
    <row r="343" spans="2:15" s="12" customFormat="1" ht="27" customHeight="1">
      <c r="B343" s="70">
        <v>326</v>
      </c>
      <c r="C343" s="29">
        <v>79287073</v>
      </c>
      <c r="D343" s="29" t="s">
        <v>532</v>
      </c>
      <c r="E343" s="71">
        <v>39639</v>
      </c>
      <c r="F343" s="29"/>
      <c r="G343" s="29"/>
      <c r="H343" s="29"/>
      <c r="I343" s="29"/>
      <c r="J343" s="29"/>
      <c r="K343" s="29"/>
      <c r="L343" s="29"/>
      <c r="M343" s="30"/>
      <c r="N343" s="72" t="s">
        <v>968</v>
      </c>
      <c r="O343" s="31"/>
    </row>
    <row r="344" spans="2:15" s="12" customFormat="1" ht="27" customHeight="1">
      <c r="B344" s="70">
        <v>327</v>
      </c>
      <c r="C344" s="29">
        <v>79290413</v>
      </c>
      <c r="D344" s="29" t="s">
        <v>244</v>
      </c>
      <c r="E344" s="71">
        <v>35899</v>
      </c>
      <c r="F344" s="29"/>
      <c r="G344" s="29"/>
      <c r="H344" s="29"/>
      <c r="I344" s="29"/>
      <c r="J344" s="29"/>
      <c r="K344" s="29"/>
      <c r="L344" s="29"/>
      <c r="M344" s="30"/>
      <c r="N344" s="72" t="s">
        <v>979</v>
      </c>
      <c r="O344" s="31"/>
    </row>
    <row r="345" spans="2:15" s="12" customFormat="1" ht="27" customHeight="1">
      <c r="B345" s="70">
        <v>328</v>
      </c>
      <c r="C345" s="29">
        <v>79307355</v>
      </c>
      <c r="D345" s="29" t="s">
        <v>533</v>
      </c>
      <c r="E345" s="71">
        <v>40675</v>
      </c>
      <c r="F345" s="29"/>
      <c r="G345" s="29"/>
      <c r="H345" s="29"/>
      <c r="I345" s="29"/>
      <c r="J345" s="29"/>
      <c r="K345" s="29"/>
      <c r="L345" s="29"/>
      <c r="M345" s="30"/>
      <c r="N345" s="72" t="s">
        <v>980</v>
      </c>
      <c r="O345" s="31"/>
    </row>
    <row r="346" spans="2:15" s="12" customFormat="1" ht="27" customHeight="1">
      <c r="B346" s="70">
        <v>329</v>
      </c>
      <c r="C346" s="29">
        <v>79333002</v>
      </c>
      <c r="D346" s="29" t="s">
        <v>534</v>
      </c>
      <c r="E346" s="71">
        <v>33702</v>
      </c>
      <c r="F346" s="29"/>
      <c r="G346" s="29"/>
      <c r="H346" s="29"/>
      <c r="I346" s="29"/>
      <c r="J346" s="29"/>
      <c r="K346" s="29"/>
      <c r="L346" s="29"/>
      <c r="M346" s="30"/>
      <c r="N346" s="72" t="s">
        <v>942</v>
      </c>
      <c r="O346" s="31"/>
    </row>
    <row r="347" spans="2:15" s="12" customFormat="1" ht="27" customHeight="1">
      <c r="B347" s="70">
        <v>330</v>
      </c>
      <c r="C347" s="29">
        <v>79340294</v>
      </c>
      <c r="D347" s="29" t="s">
        <v>535</v>
      </c>
      <c r="E347" s="71">
        <v>36321</v>
      </c>
      <c r="F347" s="29"/>
      <c r="G347" s="29"/>
      <c r="H347" s="29"/>
      <c r="I347" s="29"/>
      <c r="J347" s="29"/>
      <c r="K347" s="29"/>
      <c r="L347" s="29"/>
      <c r="M347" s="30"/>
      <c r="N347" s="72" t="s">
        <v>947</v>
      </c>
      <c r="O347" s="31"/>
    </row>
    <row r="348" spans="2:15" s="12" customFormat="1" ht="27" customHeight="1">
      <c r="B348" s="70">
        <v>331</v>
      </c>
      <c r="C348" s="29">
        <v>79362081</v>
      </c>
      <c r="D348" s="29" t="s">
        <v>245</v>
      </c>
      <c r="E348" s="71">
        <v>33352</v>
      </c>
      <c r="F348" s="29"/>
      <c r="G348" s="29"/>
      <c r="H348" s="29"/>
      <c r="I348" s="29"/>
      <c r="J348" s="29"/>
      <c r="K348" s="29"/>
      <c r="L348" s="29"/>
      <c r="M348" s="30"/>
      <c r="N348" s="72" t="s">
        <v>925</v>
      </c>
      <c r="O348" s="31"/>
    </row>
    <row r="349" spans="2:15" s="12" customFormat="1" ht="27" customHeight="1">
      <c r="B349" s="70">
        <v>332</v>
      </c>
      <c r="C349" s="29">
        <v>79520805</v>
      </c>
      <c r="D349" s="29" t="s">
        <v>536</v>
      </c>
      <c r="E349" s="71">
        <v>37501</v>
      </c>
      <c r="F349" s="29"/>
      <c r="G349" s="29"/>
      <c r="H349" s="29"/>
      <c r="I349" s="29"/>
      <c r="J349" s="29"/>
      <c r="K349" s="29"/>
      <c r="L349" s="29"/>
      <c r="M349" s="30"/>
      <c r="N349" s="72" t="s">
        <v>977</v>
      </c>
      <c r="O349" s="31"/>
    </row>
    <row r="350" spans="2:15" s="12" customFormat="1" ht="27" customHeight="1">
      <c r="B350" s="70">
        <v>333</v>
      </c>
      <c r="C350" s="29">
        <v>79594788</v>
      </c>
      <c r="D350" s="29" t="s">
        <v>537</v>
      </c>
      <c r="E350" s="71">
        <v>39447</v>
      </c>
      <c r="F350" s="29"/>
      <c r="G350" s="29"/>
      <c r="H350" s="29"/>
      <c r="I350" s="29"/>
      <c r="J350" s="29"/>
      <c r="K350" s="29"/>
      <c r="L350" s="29"/>
      <c r="M350" s="30"/>
      <c r="N350" s="72" t="s">
        <v>920</v>
      </c>
      <c r="O350" s="31"/>
    </row>
    <row r="351" spans="2:15" s="12" customFormat="1" ht="27" customHeight="1">
      <c r="B351" s="70">
        <v>334</v>
      </c>
      <c r="C351" s="29">
        <v>79766043</v>
      </c>
      <c r="D351" s="29" t="s">
        <v>538</v>
      </c>
      <c r="E351" s="71">
        <v>38443</v>
      </c>
      <c r="F351" s="29"/>
      <c r="G351" s="29"/>
      <c r="H351" s="29"/>
      <c r="I351" s="29"/>
      <c r="J351" s="29"/>
      <c r="K351" s="29"/>
      <c r="L351" s="29"/>
      <c r="M351" s="30"/>
      <c r="N351" s="72" t="s">
        <v>965</v>
      </c>
      <c r="O351" s="31"/>
    </row>
    <row r="352" spans="2:15" s="12" customFormat="1" ht="27" customHeight="1">
      <c r="B352" s="70">
        <v>335</v>
      </c>
      <c r="C352" s="29">
        <v>79770662</v>
      </c>
      <c r="D352" s="29" t="s">
        <v>539</v>
      </c>
      <c r="E352" s="71">
        <v>40422</v>
      </c>
      <c r="F352" s="29"/>
      <c r="G352" s="29"/>
      <c r="H352" s="29"/>
      <c r="I352" s="29"/>
      <c r="J352" s="29"/>
      <c r="K352" s="29"/>
      <c r="L352" s="29"/>
      <c r="M352" s="30"/>
      <c r="N352" s="72" t="s">
        <v>925</v>
      </c>
      <c r="O352" s="31"/>
    </row>
    <row r="353" spans="2:15" s="12" customFormat="1" ht="27" customHeight="1">
      <c r="B353" s="70">
        <v>336</v>
      </c>
      <c r="C353" s="29">
        <v>79836129</v>
      </c>
      <c r="D353" s="29" t="s">
        <v>248</v>
      </c>
      <c r="E353" s="71">
        <v>40238</v>
      </c>
      <c r="F353" s="29"/>
      <c r="G353" s="29"/>
      <c r="H353" s="29"/>
      <c r="I353" s="29"/>
      <c r="J353" s="29"/>
      <c r="K353" s="29"/>
      <c r="L353" s="29"/>
      <c r="M353" s="30"/>
      <c r="N353" s="72" t="s">
        <v>947</v>
      </c>
      <c r="O353" s="31"/>
    </row>
    <row r="354" spans="2:15" s="12" customFormat="1" ht="27" customHeight="1">
      <c r="B354" s="70">
        <v>337</v>
      </c>
      <c r="C354" s="29">
        <v>79908261</v>
      </c>
      <c r="D354" s="29" t="s">
        <v>540</v>
      </c>
      <c r="E354" s="71">
        <v>38225</v>
      </c>
      <c r="F354" s="29"/>
      <c r="G354" s="29"/>
      <c r="H354" s="29"/>
      <c r="I354" s="29"/>
      <c r="J354" s="29"/>
      <c r="K354" s="29"/>
      <c r="L354" s="29"/>
      <c r="M354" s="30"/>
      <c r="N354" s="72" t="s">
        <v>921</v>
      </c>
      <c r="O354" s="31"/>
    </row>
    <row r="355" spans="2:15" s="12" customFormat="1" ht="27" customHeight="1">
      <c r="B355" s="70">
        <v>338</v>
      </c>
      <c r="C355" s="29">
        <v>79915693</v>
      </c>
      <c r="D355" s="29" t="s">
        <v>541</v>
      </c>
      <c r="E355" s="71">
        <v>39234</v>
      </c>
      <c r="F355" s="29"/>
      <c r="G355" s="29"/>
      <c r="H355" s="29"/>
      <c r="I355" s="29"/>
      <c r="J355" s="29"/>
      <c r="K355" s="29"/>
      <c r="L355" s="29"/>
      <c r="M355" s="30"/>
      <c r="N355" s="72" t="s">
        <v>944</v>
      </c>
      <c r="O355" s="31"/>
    </row>
    <row r="356" spans="2:15" s="12" customFormat="1" ht="27" customHeight="1">
      <c r="B356" s="70">
        <v>339</v>
      </c>
      <c r="C356" s="29">
        <v>79942807</v>
      </c>
      <c r="D356" s="29" t="s">
        <v>249</v>
      </c>
      <c r="E356" s="71">
        <v>40848</v>
      </c>
      <c r="F356" s="29"/>
      <c r="G356" s="29"/>
      <c r="H356" s="29"/>
      <c r="I356" s="29"/>
      <c r="J356" s="29"/>
      <c r="K356" s="29"/>
      <c r="L356" s="29"/>
      <c r="M356" s="30"/>
      <c r="N356" s="72" t="s">
        <v>981</v>
      </c>
      <c r="O356" s="31"/>
    </row>
    <row r="357" spans="2:15" s="12" customFormat="1" ht="27" customHeight="1">
      <c r="B357" s="70">
        <v>340</v>
      </c>
      <c r="C357" s="29">
        <v>79970593</v>
      </c>
      <c r="D357" s="29" t="s">
        <v>250</v>
      </c>
      <c r="E357" s="71">
        <v>40484</v>
      </c>
      <c r="F357" s="29"/>
      <c r="G357" s="29"/>
      <c r="H357" s="29"/>
      <c r="I357" s="29"/>
      <c r="J357" s="29"/>
      <c r="K357" s="29"/>
      <c r="L357" s="29"/>
      <c r="M357" s="30"/>
      <c r="N357" s="72" t="s">
        <v>947</v>
      </c>
      <c r="O357" s="31"/>
    </row>
    <row r="358" spans="2:15" s="12" customFormat="1" ht="27" customHeight="1">
      <c r="B358" s="70">
        <v>341</v>
      </c>
      <c r="C358" s="29">
        <v>80097865</v>
      </c>
      <c r="D358" s="29" t="s">
        <v>542</v>
      </c>
      <c r="E358" s="71">
        <v>39266</v>
      </c>
      <c r="F358" s="29"/>
      <c r="G358" s="29"/>
      <c r="H358" s="29"/>
      <c r="I358" s="29"/>
      <c r="J358" s="29"/>
      <c r="K358" s="29"/>
      <c r="L358" s="29"/>
      <c r="M358" s="30"/>
      <c r="N358" s="72" t="s">
        <v>944</v>
      </c>
      <c r="O358" s="31"/>
    </row>
    <row r="359" spans="2:15" s="12" customFormat="1" ht="27" customHeight="1">
      <c r="B359" s="70">
        <v>342</v>
      </c>
      <c r="C359" s="29">
        <v>80263978</v>
      </c>
      <c r="D359" s="29" t="s">
        <v>251</v>
      </c>
      <c r="E359" s="71">
        <v>34137</v>
      </c>
      <c r="F359" s="29"/>
      <c r="G359" s="29"/>
      <c r="H359" s="29"/>
      <c r="I359" s="29"/>
      <c r="J359" s="29"/>
      <c r="K359" s="29"/>
      <c r="L359" s="29"/>
      <c r="M359" s="30"/>
      <c r="N359" s="72" t="s">
        <v>920</v>
      </c>
      <c r="O359" s="31"/>
    </row>
    <row r="360" spans="2:15" s="12" customFormat="1" ht="27" customHeight="1">
      <c r="B360" s="70">
        <v>343</v>
      </c>
      <c r="C360" s="29">
        <v>80411472</v>
      </c>
      <c r="D360" s="29" t="s">
        <v>543</v>
      </c>
      <c r="E360" s="71">
        <v>33723</v>
      </c>
      <c r="F360" s="29"/>
      <c r="G360" s="29"/>
      <c r="H360" s="29"/>
      <c r="I360" s="29"/>
      <c r="J360" s="29"/>
      <c r="K360" s="29"/>
      <c r="L360" s="29"/>
      <c r="M360" s="30"/>
      <c r="N360" s="72" t="s">
        <v>925</v>
      </c>
      <c r="O360" s="31"/>
    </row>
    <row r="361" spans="2:15" s="12" customFormat="1" ht="27" customHeight="1">
      <c r="B361" s="70">
        <v>344</v>
      </c>
      <c r="C361" s="29">
        <v>80413824</v>
      </c>
      <c r="D361" s="29" t="s">
        <v>544</v>
      </c>
      <c r="E361" s="71">
        <v>32387</v>
      </c>
      <c r="F361" s="29"/>
      <c r="G361" s="29"/>
      <c r="H361" s="29"/>
      <c r="I361" s="29"/>
      <c r="J361" s="29"/>
      <c r="K361" s="29"/>
      <c r="L361" s="29"/>
      <c r="M361" s="30"/>
      <c r="N361" s="72" t="s">
        <v>929</v>
      </c>
      <c r="O361" s="31"/>
    </row>
    <row r="362" spans="2:15" s="12" customFormat="1" ht="27" customHeight="1">
      <c r="B362" s="70">
        <v>345</v>
      </c>
      <c r="C362" s="29">
        <v>80830527</v>
      </c>
      <c r="D362" s="29" t="s">
        <v>545</v>
      </c>
      <c r="E362" s="71">
        <v>40878</v>
      </c>
      <c r="F362" s="29"/>
      <c r="G362" s="29"/>
      <c r="H362" s="29"/>
      <c r="I362" s="29"/>
      <c r="J362" s="29"/>
      <c r="K362" s="29"/>
      <c r="L362" s="29"/>
      <c r="M362" s="30"/>
      <c r="N362" s="72" t="s">
        <v>925</v>
      </c>
      <c r="O362" s="31"/>
    </row>
    <row r="363" spans="2:15" s="12" customFormat="1" ht="27" customHeight="1">
      <c r="B363" s="70">
        <v>346</v>
      </c>
      <c r="C363" s="29">
        <v>88151508</v>
      </c>
      <c r="D363" s="29" t="s">
        <v>546</v>
      </c>
      <c r="E363" s="71">
        <v>32037</v>
      </c>
      <c r="F363" s="29"/>
      <c r="G363" s="29"/>
      <c r="H363" s="29"/>
      <c r="I363" s="29"/>
      <c r="J363" s="29"/>
      <c r="K363" s="29"/>
      <c r="L363" s="29"/>
      <c r="M363" s="30"/>
      <c r="N363" s="72" t="s">
        <v>940</v>
      </c>
      <c r="O363" s="31"/>
    </row>
    <row r="364" spans="2:15" s="12" customFormat="1" ht="27" customHeight="1">
      <c r="B364" s="70">
        <v>347</v>
      </c>
      <c r="C364" s="29">
        <v>91265563</v>
      </c>
      <c r="D364" s="29" t="s">
        <v>547</v>
      </c>
      <c r="E364" s="71">
        <v>35100</v>
      </c>
      <c r="F364" s="29"/>
      <c r="G364" s="29"/>
      <c r="H364" s="29"/>
      <c r="I364" s="29"/>
      <c r="J364" s="29"/>
      <c r="K364" s="29"/>
      <c r="L364" s="29"/>
      <c r="M364" s="30"/>
      <c r="N364" s="72" t="s">
        <v>969</v>
      </c>
      <c r="O364" s="31"/>
    </row>
    <row r="365" spans="2:15" s="12" customFormat="1" ht="27" customHeight="1">
      <c r="B365" s="70">
        <v>348</v>
      </c>
      <c r="C365" s="29">
        <v>91284553</v>
      </c>
      <c r="D365" s="29" t="s">
        <v>548</v>
      </c>
      <c r="E365" s="71">
        <v>36597</v>
      </c>
      <c r="F365" s="29"/>
      <c r="G365" s="29"/>
      <c r="H365" s="29"/>
      <c r="I365" s="29"/>
      <c r="J365" s="29"/>
      <c r="K365" s="29"/>
      <c r="L365" s="29"/>
      <c r="M365" s="30"/>
      <c r="N365" s="72" t="s">
        <v>979</v>
      </c>
      <c r="O365" s="31"/>
    </row>
    <row r="366" spans="2:15" s="12" customFormat="1" ht="27" customHeight="1">
      <c r="B366" s="70">
        <v>349</v>
      </c>
      <c r="C366" s="29">
        <v>92508161</v>
      </c>
      <c r="D366" s="29" t="s">
        <v>549</v>
      </c>
      <c r="E366" s="71">
        <v>41093</v>
      </c>
      <c r="F366" s="29"/>
      <c r="G366" s="29"/>
      <c r="H366" s="29"/>
      <c r="I366" s="29"/>
      <c r="J366" s="29"/>
      <c r="K366" s="29"/>
      <c r="L366" s="29"/>
      <c r="M366" s="30"/>
      <c r="N366" s="72" t="s">
        <v>929</v>
      </c>
      <c r="O366" s="31"/>
    </row>
    <row r="367" spans="2:15" s="12" customFormat="1" ht="27" customHeight="1">
      <c r="B367" s="70">
        <v>350</v>
      </c>
      <c r="C367" s="29">
        <v>92519864</v>
      </c>
      <c r="D367" s="29" t="s">
        <v>550</v>
      </c>
      <c r="E367" s="71">
        <v>40129</v>
      </c>
      <c r="F367" s="29"/>
      <c r="G367" s="29"/>
      <c r="H367" s="29"/>
      <c r="I367" s="29"/>
      <c r="J367" s="29"/>
      <c r="K367" s="29"/>
      <c r="L367" s="29"/>
      <c r="M367" s="30"/>
      <c r="N367" s="72" t="s">
        <v>923</v>
      </c>
      <c r="O367" s="31"/>
    </row>
    <row r="368" spans="2:15" s="12" customFormat="1" ht="27" customHeight="1">
      <c r="B368" s="70">
        <v>351</v>
      </c>
      <c r="C368" s="29">
        <v>1016033355</v>
      </c>
      <c r="D368" s="29" t="s">
        <v>551</v>
      </c>
      <c r="E368" s="71">
        <v>42037</v>
      </c>
      <c r="F368" s="29"/>
      <c r="G368" s="29"/>
      <c r="H368" s="29"/>
      <c r="I368" s="29"/>
      <c r="J368" s="29"/>
      <c r="K368" s="29"/>
      <c r="L368" s="29"/>
      <c r="M368" s="30"/>
      <c r="N368" s="72" t="s">
        <v>944</v>
      </c>
      <c r="O368" s="31"/>
    </row>
    <row r="369" spans="2:15" s="12" customFormat="1" ht="27" customHeight="1">
      <c r="B369" s="70">
        <v>352</v>
      </c>
      <c r="C369" s="29">
        <v>1020723937</v>
      </c>
      <c r="D369" s="29" t="s">
        <v>552</v>
      </c>
      <c r="E369" s="71">
        <v>40918</v>
      </c>
      <c r="F369" s="29"/>
      <c r="G369" s="29"/>
      <c r="H369" s="29"/>
      <c r="I369" s="29"/>
      <c r="J369" s="29"/>
      <c r="K369" s="29"/>
      <c r="L369" s="29"/>
      <c r="M369" s="30"/>
      <c r="N369" s="72" t="s">
        <v>944</v>
      </c>
      <c r="O369" s="31"/>
    </row>
    <row r="370" spans="2:15" s="12" customFormat="1" ht="27" customHeight="1">
      <c r="B370" s="70">
        <v>353</v>
      </c>
      <c r="C370" s="29">
        <v>1049605935</v>
      </c>
      <c r="D370" s="29" t="s">
        <v>553</v>
      </c>
      <c r="E370" s="71">
        <v>40665</v>
      </c>
      <c r="F370" s="29"/>
      <c r="G370" s="29"/>
      <c r="H370" s="29"/>
      <c r="I370" s="29"/>
      <c r="J370" s="29"/>
      <c r="K370" s="29"/>
      <c r="L370" s="29"/>
      <c r="M370" s="30"/>
      <c r="N370" s="72" t="s">
        <v>944</v>
      </c>
      <c r="O370" s="31"/>
    </row>
    <row r="371" spans="2:15" s="12" customFormat="1" ht="27" customHeight="1">
      <c r="B371" s="70">
        <v>354</v>
      </c>
      <c r="C371" s="29">
        <v>1108931862</v>
      </c>
      <c r="D371" s="29" t="s">
        <v>554</v>
      </c>
      <c r="E371" s="71">
        <v>42037</v>
      </c>
      <c r="F371" s="29"/>
      <c r="G371" s="29"/>
      <c r="H371" s="29"/>
      <c r="I371" s="29"/>
      <c r="J371" s="29"/>
      <c r="K371" s="29"/>
      <c r="L371" s="29"/>
      <c r="M371" s="30"/>
      <c r="N371" s="72" t="s">
        <v>944</v>
      </c>
      <c r="O371" s="31"/>
    </row>
    <row r="372" spans="2:15" s="12" customFormat="1" ht="18" customHeight="1">
      <c r="B372" s="49" t="s">
        <v>30</v>
      </c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1"/>
      <c r="N372" s="52"/>
      <c r="O372" s="31"/>
    </row>
    <row r="373" spans="2:15" s="12" customFormat="1">
      <c r="B373" s="53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5"/>
      <c r="N373" s="56"/>
      <c r="O373" s="31"/>
    </row>
    <row r="374" spans="2:15" s="12" customFormat="1" ht="18" customHeight="1">
      <c r="B374" s="49" t="s">
        <v>31</v>
      </c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1"/>
      <c r="N374" s="52"/>
      <c r="O374" s="31"/>
    </row>
    <row r="375" spans="2:15" s="12" customFormat="1" ht="13.5" thickBot="1">
      <c r="B375" s="57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9"/>
      <c r="N375" s="60"/>
    </row>
    <row r="376" spans="2:15" s="12" customFormat="1"/>
    <row r="377" spans="2:15" s="12" customFormat="1"/>
    <row r="378" spans="2:15" s="12" customFormat="1"/>
    <row r="379" spans="2:15" s="12" customFormat="1"/>
    <row r="380" spans="2:15" s="12" customFormat="1"/>
    <row r="381" spans="2:15" s="12" customFormat="1"/>
    <row r="382" spans="2:15" s="12" customFormat="1"/>
    <row r="383" spans="2:15" s="12" customFormat="1"/>
    <row r="384" spans="2:15" s="12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0"/>
  <sheetViews>
    <sheetView workbookViewId="0">
      <pane ySplit="1" topLeftCell="A9" activePane="bottomLeft" state="frozen"/>
      <selection pane="bottomLeft" activeCell="E82" sqref="E82"/>
    </sheetView>
  </sheetViews>
  <sheetFormatPr baseColWidth="10" defaultRowHeight="12.75"/>
  <cols>
    <col min="1" max="1" width="17.28515625" style="4" customWidth="1"/>
    <col min="2" max="2" width="33.140625" style="4" bestFit="1" customWidth="1"/>
    <col min="3" max="4" width="11.42578125" style="4"/>
    <col min="5" max="5" width="35.28515625" style="4" customWidth="1"/>
    <col min="6" max="6" width="20" style="4" customWidth="1"/>
    <col min="7" max="8" width="11.42578125" style="4"/>
    <col min="9" max="9" width="11.42578125" style="4" customWidth="1"/>
    <col min="10" max="16384" width="11.42578125" style="4"/>
  </cols>
  <sheetData>
    <row r="1" spans="1:9" ht="25.5">
      <c r="A1" s="61" t="s">
        <v>39</v>
      </c>
      <c r="B1" s="61" t="s">
        <v>40</v>
      </c>
      <c r="D1" s="64" t="s">
        <v>39</v>
      </c>
      <c r="E1" s="64" t="s">
        <v>896</v>
      </c>
      <c r="F1" s="64" t="s">
        <v>897</v>
      </c>
      <c r="G1" s="64" t="s">
        <v>898</v>
      </c>
      <c r="H1" s="64" t="s">
        <v>899</v>
      </c>
      <c r="I1" s="64" t="s">
        <v>900</v>
      </c>
    </row>
    <row r="2" spans="1:9">
      <c r="A2" s="62">
        <v>4146992</v>
      </c>
      <c r="B2" s="62" t="s">
        <v>41</v>
      </c>
      <c r="D2" s="4">
        <f>VLOOKUP(A2,[1]PLANTA!$D$6:$L$1813,1,FALSE)</f>
        <v>4146992</v>
      </c>
      <c r="E2" s="4" t="str">
        <f>VLOOKUP(A2,[1]PLANTA!$D$6:$L$1813,2,FALSE)</f>
        <v>JULIO NARCISO CORREDOR PARDO</v>
      </c>
      <c r="F2" s="4" t="str">
        <f>VLOOKUP(A2,[1]PLANTA!$D$6:$L$1813,6,FALSE)</f>
        <v>CONDUCTOR</v>
      </c>
      <c r="G2" s="4">
        <f>VLOOKUP(A2,[1]PLANTA!$D$6:$L$1813,7,FALSE)</f>
        <v>5155</v>
      </c>
      <c r="H2" s="4" t="str">
        <f>VLOOKUP(A2,[1]PLANTA!$D$6:$L$1813,8,FALSE)</f>
        <v>IVC</v>
      </c>
      <c r="I2" s="63">
        <f>VLOOKUP(A2,[1]PLANTA!$D$6:$L$1813,9,FALSE)</f>
        <v>39650</v>
      </c>
    </row>
    <row r="3" spans="1:9">
      <c r="A3" s="62">
        <v>5668179</v>
      </c>
      <c r="B3" s="62" t="s">
        <v>42</v>
      </c>
      <c r="D3" s="4">
        <f>VLOOKUP(A3,[1]PLANTA!$D$6:$L$1813,1,FALSE)</f>
        <v>5668179</v>
      </c>
      <c r="E3" s="4" t="str">
        <f>VLOOKUP(A3,[1]PLANTA!$D$6:$L$1813,2,FALSE)</f>
        <v>JULIO TAVERA MEJIA</v>
      </c>
      <c r="F3" s="4" t="str">
        <f>VLOOKUP(A3,[1]PLANTA!$D$6:$L$1813,6,FALSE)</f>
        <v>AUXILIAR DE MANTENIMIENTO</v>
      </c>
      <c r="G3" s="4">
        <f>VLOOKUP(A3,[1]PLANTA!$D$6:$L$1813,7,FALSE)</f>
        <v>5110</v>
      </c>
      <c r="H3" s="4" t="str">
        <f>VLOOKUP(A3,[1]PLANTA!$D$6:$L$1813,8,FALSE)</f>
        <v>IVA</v>
      </c>
      <c r="I3" s="63">
        <f>VLOOKUP(A3,[1]PLANTA!$D$6:$L$1813,9,FALSE)</f>
        <v>30414</v>
      </c>
    </row>
    <row r="4" spans="1:9">
      <c r="A4" s="62">
        <v>6027308</v>
      </c>
      <c r="B4" s="62" t="s">
        <v>43</v>
      </c>
      <c r="D4" s="4">
        <f>VLOOKUP(A4,[1]PLANTA!$D$6:$L$1813,1,FALSE)</f>
        <v>6027308</v>
      </c>
      <c r="E4" s="4" t="str">
        <f>VLOOKUP(A4,[1]PLANTA!$D$6:$L$1813,2,FALSE)</f>
        <v>OSWALDO OSPINA ALVAREZ</v>
      </c>
      <c r="F4" s="4" t="str">
        <f>VLOOKUP(A4,[1]PLANTA!$D$6:$L$1813,6,FALSE)</f>
        <v>AUXILIAR ADMINISTRATIVO</v>
      </c>
      <c r="G4" s="4">
        <f>VLOOKUP(A4,[1]PLANTA!$D$6:$L$1813,7,FALSE)</f>
        <v>407</v>
      </c>
      <c r="H4" s="4">
        <f>VLOOKUP(A4,[1]PLANTA!$D$6:$L$1813,8,FALSE)</f>
        <v>17</v>
      </c>
      <c r="I4" s="63">
        <f>VLOOKUP(A4,[1]PLANTA!$D$6:$L$1813,9,FALSE)</f>
        <v>34984</v>
      </c>
    </row>
    <row r="5" spans="1:9">
      <c r="A5" s="62">
        <v>7166043</v>
      </c>
      <c r="B5" s="62" t="s">
        <v>44</v>
      </c>
      <c r="D5" s="4" t="e">
        <f>VLOOKUP(A5,[1]PLANTA!$D$6:$L$1813,1,FALSE)</f>
        <v>#N/A</v>
      </c>
      <c r="E5" s="4" t="e">
        <f>VLOOKUP(A5,[1]PLANTA!$D$6:$L$1813,2,FALSE)</f>
        <v>#N/A</v>
      </c>
      <c r="F5" s="4" t="e">
        <f>VLOOKUP(A5,[1]PLANTA!$D$6:$L$1813,6,FALSE)</f>
        <v>#N/A</v>
      </c>
      <c r="G5" s="4" t="e">
        <f>VLOOKUP(A5,[1]PLANTA!$D$6:$L$1813,7,FALSE)</f>
        <v>#N/A</v>
      </c>
      <c r="H5" s="4" t="e">
        <f>VLOOKUP(A5,[1]PLANTA!$D$6:$L$1813,8,FALSE)</f>
        <v>#N/A</v>
      </c>
      <c r="I5" s="63" t="e">
        <f>VLOOKUP(A5,[1]PLANTA!$D$6:$L$1813,9,FALSE)</f>
        <v>#N/A</v>
      </c>
    </row>
    <row r="6" spans="1:9">
      <c r="A6" s="62">
        <v>11446073</v>
      </c>
      <c r="B6" s="62" t="s">
        <v>45</v>
      </c>
      <c r="D6" s="4">
        <f>VLOOKUP(A6,[1]PLANTA!$D$6:$L$1813,1,FALSE)</f>
        <v>11446073</v>
      </c>
      <c r="E6" s="4" t="str">
        <f>VLOOKUP(A6,[1]PLANTA!$D$6:$L$1813,2,FALSE)</f>
        <v>VICTOR RAUL REYES SARMIENTO</v>
      </c>
      <c r="F6" s="4" t="str">
        <f>VLOOKUP(A6,[1]PLANTA!$D$6:$L$1813,6,FALSE)</f>
        <v>OPERARIO DE SERVICIOS GENERALES (CAMILLERO)</v>
      </c>
      <c r="G6" s="4">
        <f>VLOOKUP(A6,[1]PLANTA!$D$6:$L$1813,7,FALSE)</f>
        <v>5150</v>
      </c>
      <c r="H6" s="4" t="str">
        <f>VLOOKUP(A6,[1]PLANTA!$D$6:$L$1813,8,FALSE)</f>
        <v>IVA</v>
      </c>
      <c r="I6" s="63">
        <f>VLOOKUP(A6,[1]PLANTA!$D$6:$L$1813,9,FALSE)</f>
        <v>40878</v>
      </c>
    </row>
    <row r="7" spans="1:9">
      <c r="A7" s="62">
        <v>12980860</v>
      </c>
      <c r="B7" s="62" t="s">
        <v>46</v>
      </c>
      <c r="D7" s="4">
        <f>VLOOKUP(A7,[1]PLANTA!$D$6:$L$1813,1,FALSE)</f>
        <v>12980860</v>
      </c>
      <c r="E7" s="4" t="str">
        <f>VLOOKUP(A7,[1]PLANTA!$D$6:$L$1813,2,FALSE)</f>
        <v>MARIO FERNANDO FIGUEROA MORA</v>
      </c>
      <c r="F7" s="4" t="str">
        <f>VLOOKUP(A7,[1]PLANTA!$D$6:$L$1813,6,FALSE)</f>
        <v>MEDICO GENERAL</v>
      </c>
      <c r="G7" s="4">
        <f>VLOOKUP(A7,[1]PLANTA!$D$6:$L$1813,7,FALSE)</f>
        <v>211</v>
      </c>
      <c r="H7" s="4">
        <f>VLOOKUP(A7,[1]PLANTA!$D$6:$L$1813,8,FALSE)</f>
        <v>11</v>
      </c>
      <c r="I7" s="63">
        <f>VLOOKUP(A7,[1]PLANTA!$D$6:$L$1813,9,FALSE)</f>
        <v>34891</v>
      </c>
    </row>
    <row r="8" spans="1:9">
      <c r="A8" s="62">
        <v>17063132</v>
      </c>
      <c r="B8" s="62" t="s">
        <v>47</v>
      </c>
      <c r="D8" s="4" t="e">
        <f>VLOOKUP(A8,[1]PLANTA!$D$6:$L$1813,1,FALSE)</f>
        <v>#N/A</v>
      </c>
      <c r="E8" s="4" t="e">
        <f>VLOOKUP(A8,[1]PLANTA!$D$6:$L$1813,2,FALSE)</f>
        <v>#N/A</v>
      </c>
      <c r="F8" s="4" t="e">
        <f>VLOOKUP(A8,[1]PLANTA!$D$6:$L$1813,6,FALSE)</f>
        <v>#N/A</v>
      </c>
      <c r="G8" s="4" t="e">
        <f>VLOOKUP(A8,[1]PLANTA!$D$6:$L$1813,7,FALSE)</f>
        <v>#N/A</v>
      </c>
      <c r="H8" s="4" t="e">
        <f>VLOOKUP(A8,[1]PLANTA!$D$6:$L$1813,8,FALSE)</f>
        <v>#N/A</v>
      </c>
      <c r="I8" s="63" t="e">
        <f>VLOOKUP(A8,[1]PLANTA!$D$6:$L$1813,9,FALSE)</f>
        <v>#N/A</v>
      </c>
    </row>
    <row r="9" spans="1:9">
      <c r="A9" s="62">
        <v>19173752</v>
      </c>
      <c r="B9" s="62" t="s">
        <v>48</v>
      </c>
      <c r="D9" s="4" t="e">
        <f>VLOOKUP(A9,[1]PLANTA!$D$6:$L$1813,1,FALSE)</f>
        <v>#N/A</v>
      </c>
      <c r="E9" s="4" t="e">
        <f>VLOOKUP(A9,[1]PLANTA!$D$6:$L$1813,2,FALSE)</f>
        <v>#N/A</v>
      </c>
      <c r="F9" s="4" t="e">
        <f>VLOOKUP(A9,[1]PLANTA!$D$6:$L$1813,6,FALSE)</f>
        <v>#N/A</v>
      </c>
      <c r="G9" s="4" t="e">
        <f>VLOOKUP(A9,[1]PLANTA!$D$6:$L$1813,7,FALSE)</f>
        <v>#N/A</v>
      </c>
      <c r="H9" s="4" t="e">
        <f>VLOOKUP(A9,[1]PLANTA!$D$6:$L$1813,8,FALSE)</f>
        <v>#N/A</v>
      </c>
      <c r="I9" s="63" t="e">
        <f>VLOOKUP(A9,[1]PLANTA!$D$6:$L$1813,9,FALSE)</f>
        <v>#N/A</v>
      </c>
    </row>
    <row r="10" spans="1:9">
      <c r="A10" s="62">
        <v>19246257</v>
      </c>
      <c r="B10" s="62" t="s">
        <v>49</v>
      </c>
      <c r="D10" s="4" t="e">
        <f>VLOOKUP(A10,[1]PLANTA!$D$6:$L$1813,1,FALSE)</f>
        <v>#N/A</v>
      </c>
      <c r="E10" s="4" t="e">
        <f>VLOOKUP(A10,[1]PLANTA!$D$6:$L$1813,2,FALSE)</f>
        <v>#N/A</v>
      </c>
      <c r="F10" s="4" t="e">
        <f>VLOOKUP(A10,[1]PLANTA!$D$6:$L$1813,6,FALSE)</f>
        <v>#N/A</v>
      </c>
      <c r="G10" s="4" t="e">
        <f>VLOOKUP(A10,[1]PLANTA!$D$6:$L$1813,7,FALSE)</f>
        <v>#N/A</v>
      </c>
      <c r="H10" s="4" t="e">
        <f>VLOOKUP(A10,[1]PLANTA!$D$6:$L$1813,8,FALSE)</f>
        <v>#N/A</v>
      </c>
      <c r="I10" s="63" t="e">
        <f>VLOOKUP(A10,[1]PLANTA!$D$6:$L$1813,9,FALSE)</f>
        <v>#N/A</v>
      </c>
    </row>
    <row r="11" spans="1:9">
      <c r="A11" s="62">
        <v>19261603</v>
      </c>
      <c r="B11" s="62" t="s">
        <v>50</v>
      </c>
      <c r="D11" s="4">
        <f>VLOOKUP(A11,[1]PLANTA!$D$6:$L$1813,1,FALSE)</f>
        <v>19261603</v>
      </c>
      <c r="E11" s="4" t="str">
        <f>VLOOKUP(A11,[1]PLANTA!$D$6:$L$1813,2,FALSE)</f>
        <v>JOSE ROBERTO VELEZ MUNERA</v>
      </c>
      <c r="F11" s="4" t="str">
        <f>VLOOKUP(A11,[1]PLANTA!$D$6:$L$1813,6,FALSE)</f>
        <v>MEDICO ESPECIALISTA</v>
      </c>
      <c r="G11" s="4">
        <f>VLOOKUP(A11,[1]PLANTA!$D$6:$L$1813,7,FALSE)</f>
        <v>213</v>
      </c>
      <c r="H11" s="4">
        <f>VLOOKUP(A11,[1]PLANTA!$D$6:$L$1813,8,FALSE)</f>
        <v>32</v>
      </c>
      <c r="I11" s="63">
        <f>VLOOKUP(A11,[1]PLANTA!$D$6:$L$1813,9,FALSE)</f>
        <v>31793</v>
      </c>
    </row>
    <row r="12" spans="1:9">
      <c r="A12" s="62">
        <v>19300607</v>
      </c>
      <c r="B12" s="62" t="s">
        <v>51</v>
      </c>
      <c r="D12" s="4">
        <f>VLOOKUP(A12,[1]PLANTA!$D$6:$L$1813,1,FALSE)</f>
        <v>19300607</v>
      </c>
      <c r="E12" s="4" t="str">
        <f>VLOOKUP(A12,[1]PLANTA!$D$6:$L$1813,2,FALSE)</f>
        <v>MIGUEL ANTONIO JIMENEZ RINCON</v>
      </c>
      <c r="F12" s="4" t="str">
        <f>VLOOKUP(A12,[1]PLANTA!$D$6:$L$1813,6,FALSE)</f>
        <v>AUXILIAR DE MANTENIMIENTO</v>
      </c>
      <c r="G12" s="4">
        <f>VLOOKUP(A12,[1]PLANTA!$D$6:$L$1813,7,FALSE)</f>
        <v>5110</v>
      </c>
      <c r="H12" s="4" t="str">
        <f>VLOOKUP(A12,[1]PLANTA!$D$6:$L$1813,8,FALSE)</f>
        <v>IVA</v>
      </c>
      <c r="I12" s="63">
        <f>VLOOKUP(A12,[1]PLANTA!$D$6:$L$1813,9,FALSE)</f>
        <v>40695</v>
      </c>
    </row>
    <row r="13" spans="1:9">
      <c r="A13" s="62">
        <v>19309772</v>
      </c>
      <c r="B13" s="62" t="s">
        <v>52</v>
      </c>
      <c r="D13" s="4" t="e">
        <f>VLOOKUP(A13,[1]PLANTA!$D$6:$L$1813,1,FALSE)</f>
        <v>#N/A</v>
      </c>
      <c r="E13" s="4" t="e">
        <f>VLOOKUP(A13,[1]PLANTA!$D$6:$L$1813,2,FALSE)</f>
        <v>#N/A</v>
      </c>
      <c r="F13" s="4" t="e">
        <f>VLOOKUP(A13,[1]PLANTA!$D$6:$L$1813,6,FALSE)</f>
        <v>#N/A</v>
      </c>
      <c r="G13" s="4" t="e">
        <f>VLOOKUP(A13,[1]PLANTA!$D$6:$L$1813,7,FALSE)</f>
        <v>#N/A</v>
      </c>
      <c r="H13" s="4" t="e">
        <f>VLOOKUP(A13,[1]PLANTA!$D$6:$L$1813,8,FALSE)</f>
        <v>#N/A</v>
      </c>
      <c r="I13" s="63" t="e">
        <f>VLOOKUP(A13,[1]PLANTA!$D$6:$L$1813,9,FALSE)</f>
        <v>#N/A</v>
      </c>
    </row>
    <row r="14" spans="1:9">
      <c r="A14" s="62">
        <v>19312578</v>
      </c>
      <c r="B14" s="62" t="s">
        <v>53</v>
      </c>
      <c r="D14" s="4">
        <f>VLOOKUP(A14,[1]PLANTA!$D$6:$L$1813,1,FALSE)</f>
        <v>19312578</v>
      </c>
      <c r="E14" s="4" t="str">
        <f>VLOOKUP(A14,[1]PLANTA!$D$6:$L$1813,2,FALSE)</f>
        <v>WILLIAM PARRA ALZATE</v>
      </c>
      <c r="F14" s="4" t="str">
        <f>VLOOKUP(A14,[1]PLANTA!$D$6:$L$1813,6,FALSE)</f>
        <v>AUXILIAR DE MANTENIMIENTO</v>
      </c>
      <c r="G14" s="4">
        <f>VLOOKUP(A14,[1]PLANTA!$D$6:$L$1813,7,FALSE)</f>
        <v>5110</v>
      </c>
      <c r="H14" s="4" t="str">
        <f>VLOOKUP(A14,[1]PLANTA!$D$6:$L$1813,8,FALSE)</f>
        <v>IVA</v>
      </c>
      <c r="I14" s="63">
        <f>VLOOKUP(A14,[1]PLANTA!$D$6:$L$1813,9,FALSE)</f>
        <v>40695</v>
      </c>
    </row>
    <row r="15" spans="1:9">
      <c r="A15" s="62">
        <v>19333141</v>
      </c>
      <c r="B15" s="62" t="s">
        <v>54</v>
      </c>
      <c r="D15" s="4" t="e">
        <f>VLOOKUP(A15,[1]PLANTA!$D$6:$L$1813,1,FALSE)</f>
        <v>#N/A</v>
      </c>
      <c r="E15" s="4" t="e">
        <f>VLOOKUP(A15,[1]PLANTA!$D$6:$L$1813,2,FALSE)</f>
        <v>#N/A</v>
      </c>
      <c r="F15" s="4" t="e">
        <f>VLOOKUP(A15,[1]PLANTA!$D$6:$L$1813,6,FALSE)</f>
        <v>#N/A</v>
      </c>
      <c r="G15" s="4" t="e">
        <f>VLOOKUP(A15,[1]PLANTA!$D$6:$L$1813,7,FALSE)</f>
        <v>#N/A</v>
      </c>
      <c r="H15" s="4" t="e">
        <f>VLOOKUP(A15,[1]PLANTA!$D$6:$L$1813,8,FALSE)</f>
        <v>#N/A</v>
      </c>
      <c r="I15" s="63" t="e">
        <f>VLOOKUP(A15,[1]PLANTA!$D$6:$L$1813,9,FALSE)</f>
        <v>#N/A</v>
      </c>
    </row>
    <row r="16" spans="1:9">
      <c r="A16" s="62">
        <v>19342471</v>
      </c>
      <c r="B16" s="62" t="s">
        <v>55</v>
      </c>
      <c r="D16" s="4">
        <f>VLOOKUP(A16,[1]PLANTA!$D$6:$L$1813,1,FALSE)</f>
        <v>19342471</v>
      </c>
      <c r="E16" s="4" t="str">
        <f>VLOOKUP(A16,[1]PLANTA!$D$6:$L$1813,2,FALSE)</f>
        <v>NELSON BONILLA LONDOÑO</v>
      </c>
      <c r="F16" s="4" t="str">
        <f>VLOOKUP(A16,[1]PLANTA!$D$6:$L$1813,6,FALSE)</f>
        <v>AUXILIAR ADMINISTRATIVO</v>
      </c>
      <c r="G16" s="4">
        <f>VLOOKUP(A16,[1]PLANTA!$D$6:$L$1813,7,FALSE)</f>
        <v>407</v>
      </c>
      <c r="H16" s="4">
        <f>VLOOKUP(A16,[1]PLANTA!$D$6:$L$1813,8,FALSE)</f>
        <v>25</v>
      </c>
      <c r="I16" s="63">
        <f>VLOOKUP(A16,[1]PLANTA!$D$6:$L$1813,9,FALSE)</f>
        <v>35510</v>
      </c>
    </row>
    <row r="17" spans="1:9">
      <c r="A17" s="62">
        <v>19354223</v>
      </c>
      <c r="B17" s="62" t="s">
        <v>56</v>
      </c>
      <c r="D17" s="4">
        <f>VLOOKUP(A17,[1]PLANTA!$D$6:$L$1813,1,FALSE)</f>
        <v>19354223</v>
      </c>
      <c r="E17" s="4" t="str">
        <f>VLOOKUP(A17,[1]PLANTA!$D$6:$L$1813,2,FALSE)</f>
        <v>JORGE ELIECER VELANDIA VARGAS</v>
      </c>
      <c r="F17" s="4" t="str">
        <f>VLOOKUP(A17,[1]PLANTA!$D$6:$L$1813,6,FALSE)</f>
        <v>AUXILIAR DE MANTENIMIENTO</v>
      </c>
      <c r="G17" s="4">
        <f>VLOOKUP(A17,[1]PLANTA!$D$6:$L$1813,7,FALSE)</f>
        <v>5110</v>
      </c>
      <c r="H17" s="4" t="str">
        <f>VLOOKUP(A17,[1]PLANTA!$D$6:$L$1813,8,FALSE)</f>
        <v>IVA</v>
      </c>
      <c r="I17" s="63">
        <f>VLOOKUP(A17,[1]PLANTA!$D$6:$L$1813,9,FALSE)</f>
        <v>30433</v>
      </c>
    </row>
    <row r="18" spans="1:9">
      <c r="A18" s="62">
        <v>19370309</v>
      </c>
      <c r="B18" s="62" t="s">
        <v>57</v>
      </c>
      <c r="D18" s="4" t="e">
        <f>VLOOKUP(A18,[1]PLANTA!$D$6:$L$1813,1,FALSE)</f>
        <v>#N/A</v>
      </c>
      <c r="E18" s="4" t="e">
        <f>VLOOKUP(A18,[1]PLANTA!$D$6:$L$1813,2,FALSE)</f>
        <v>#N/A</v>
      </c>
      <c r="F18" s="4" t="e">
        <f>VLOOKUP(A18,[1]PLANTA!$D$6:$L$1813,6,FALSE)</f>
        <v>#N/A</v>
      </c>
      <c r="G18" s="4" t="e">
        <f>VLOOKUP(A18,[1]PLANTA!$D$6:$L$1813,7,FALSE)</f>
        <v>#N/A</v>
      </c>
      <c r="H18" s="4" t="e">
        <f>VLOOKUP(A18,[1]PLANTA!$D$6:$L$1813,8,FALSE)</f>
        <v>#N/A</v>
      </c>
      <c r="I18" s="63" t="e">
        <f>VLOOKUP(A18,[1]PLANTA!$D$6:$L$1813,9,FALSE)</f>
        <v>#N/A</v>
      </c>
    </row>
    <row r="19" spans="1:9">
      <c r="A19" s="62">
        <v>19371061</v>
      </c>
      <c r="B19" s="62" t="s">
        <v>58</v>
      </c>
      <c r="D19" s="4">
        <f>VLOOKUP(A19,[1]PLANTA!$D$6:$L$1813,1,FALSE)</f>
        <v>19371061</v>
      </c>
      <c r="E19" s="4" t="str">
        <f>VLOOKUP(A19,[1]PLANTA!$D$6:$L$1813,2,FALSE)</f>
        <v>PEDRO ISIDRO YEPES LOPEZ</v>
      </c>
      <c r="F19" s="4" t="str">
        <f>VLOOKUP(A19,[1]PLANTA!$D$6:$L$1813,6,FALSE)</f>
        <v>PROFESIONAL ESPECIALIZADO</v>
      </c>
      <c r="G19" s="4">
        <f>VLOOKUP(A19,[1]PLANTA!$D$6:$L$1813,7,FALSE)</f>
        <v>222</v>
      </c>
      <c r="H19" s="4">
        <f>VLOOKUP(A19,[1]PLANTA!$D$6:$L$1813,8,FALSE)</f>
        <v>19</v>
      </c>
      <c r="I19" s="63">
        <f>VLOOKUP(A19,[1]PLANTA!$D$6:$L$1813,9,FALSE)</f>
        <v>29742</v>
      </c>
    </row>
    <row r="20" spans="1:9">
      <c r="A20" s="62">
        <v>19381986</v>
      </c>
      <c r="B20" s="62" t="s">
        <v>59</v>
      </c>
      <c r="D20" s="4" t="e">
        <f>VLOOKUP(A20,[1]PLANTA!$D$6:$L$1813,1,FALSE)</f>
        <v>#N/A</v>
      </c>
      <c r="E20" s="4" t="e">
        <f>VLOOKUP(A20,[1]PLANTA!$D$6:$L$1813,2,FALSE)</f>
        <v>#N/A</v>
      </c>
      <c r="F20" s="4" t="e">
        <f>VLOOKUP(A20,[1]PLANTA!$D$6:$L$1813,6,FALSE)</f>
        <v>#N/A</v>
      </c>
      <c r="G20" s="4" t="e">
        <f>VLOOKUP(A20,[1]PLANTA!$D$6:$L$1813,7,FALSE)</f>
        <v>#N/A</v>
      </c>
      <c r="H20" s="4" t="e">
        <f>VLOOKUP(A20,[1]PLANTA!$D$6:$L$1813,8,FALSE)</f>
        <v>#N/A</v>
      </c>
      <c r="I20" s="63" t="e">
        <f>VLOOKUP(A20,[1]PLANTA!$D$6:$L$1813,9,FALSE)</f>
        <v>#N/A</v>
      </c>
    </row>
    <row r="21" spans="1:9">
      <c r="A21" s="62">
        <v>19404112</v>
      </c>
      <c r="B21" s="62" t="s">
        <v>60</v>
      </c>
      <c r="D21" s="4">
        <f>VLOOKUP(A21,[1]PLANTA!$D$6:$L$1813,1,FALSE)</f>
        <v>19404112</v>
      </c>
      <c r="E21" s="4" t="str">
        <f>VLOOKUP(A21,[1]PLANTA!$D$6:$L$1813,2,FALSE)</f>
        <v>LUIS FERNANDO QUINTERO MENDEZ</v>
      </c>
      <c r="F21" s="4" t="str">
        <f>VLOOKUP(A21,[1]PLANTA!$D$6:$L$1813,6,FALSE)</f>
        <v>CONDUCTOR</v>
      </c>
      <c r="G21" s="4">
        <f>VLOOKUP(A21,[1]PLANTA!$D$6:$L$1813,7,FALSE)</f>
        <v>5155</v>
      </c>
      <c r="H21" s="4" t="str">
        <f>VLOOKUP(A21,[1]PLANTA!$D$6:$L$1813,8,FALSE)</f>
        <v>IVC</v>
      </c>
      <c r="I21" s="63">
        <f>VLOOKUP(A21,[1]PLANTA!$D$6:$L$1813,9,FALSE)</f>
        <v>32359</v>
      </c>
    </row>
    <row r="22" spans="1:9">
      <c r="A22" s="62">
        <v>19414940</v>
      </c>
      <c r="B22" s="62" t="s">
        <v>61</v>
      </c>
      <c r="D22" s="4">
        <f>VLOOKUP(A22,[1]PLANTA!$D$6:$L$1813,1,FALSE)</f>
        <v>19414940</v>
      </c>
      <c r="E22" s="4" t="str">
        <f>VLOOKUP(A22,[1]PLANTA!$D$6:$L$1813,2,FALSE)</f>
        <v>JOSE GERMAN AUGUSTO PEÑA RUBIO</v>
      </c>
      <c r="F22" s="4" t="str">
        <f>VLOOKUP(A22,[1]PLANTA!$D$6:$L$1813,6,FALSE)</f>
        <v>TÉCNICO OPERATIVO</v>
      </c>
      <c r="G22" s="4">
        <f>VLOOKUP(A22,[1]PLANTA!$D$6:$L$1813,7,FALSE)</f>
        <v>314</v>
      </c>
      <c r="H22" s="4">
        <f>VLOOKUP(A22,[1]PLANTA!$D$6:$L$1813,8,FALSE)</f>
        <v>15</v>
      </c>
      <c r="I22" s="63">
        <f>VLOOKUP(A22,[1]PLANTA!$D$6:$L$1813,9,FALSE)</f>
        <v>30110</v>
      </c>
    </row>
    <row r="23" spans="1:9">
      <c r="A23" s="62">
        <v>19426360</v>
      </c>
      <c r="B23" s="62" t="s">
        <v>62</v>
      </c>
      <c r="D23" s="4">
        <f>VLOOKUP(A23,[1]PLANTA!$D$6:$L$1813,1,FALSE)</f>
        <v>19426360</v>
      </c>
      <c r="E23" s="4" t="str">
        <f>VLOOKUP(A23,[1]PLANTA!$D$6:$L$1813,2,FALSE)</f>
        <v>FRANCISCO ROBERTO ARIAS</v>
      </c>
      <c r="F23" s="4" t="str">
        <f>VLOOKUP(A23,[1]PLANTA!$D$6:$L$1813,6,FALSE)</f>
        <v>OPERARIO SERVICIOS GENERALES</v>
      </c>
      <c r="G23" s="4">
        <f>VLOOKUP(A23,[1]PLANTA!$D$6:$L$1813,7,FALSE)</f>
        <v>5150</v>
      </c>
      <c r="H23" s="4" t="str">
        <f>VLOOKUP(A23,[1]PLANTA!$D$6:$L$1813,8,FALSE)</f>
        <v>IIIA</v>
      </c>
      <c r="I23" s="63">
        <f>VLOOKUP(A23,[1]PLANTA!$D$6:$L$1813,9,FALSE)</f>
        <v>40878</v>
      </c>
    </row>
    <row r="24" spans="1:9">
      <c r="A24" s="62">
        <v>19429234</v>
      </c>
      <c r="B24" s="62" t="s">
        <v>63</v>
      </c>
      <c r="D24" s="4">
        <f>VLOOKUP(A24,[1]PLANTA!$D$6:$L$1813,1,FALSE)</f>
        <v>19429234</v>
      </c>
      <c r="E24" s="4" t="str">
        <f>VLOOKUP(A24,[1]PLANTA!$D$6:$L$1813,2,FALSE)</f>
        <v>ROBERTO MONSALVE CALDERON</v>
      </c>
      <c r="F24" s="4" t="str">
        <f>VLOOKUP(A24,[1]PLANTA!$D$6:$L$1813,6,FALSE)</f>
        <v>AUXILIAR ADMINISTRATIVO</v>
      </c>
      <c r="G24" s="4">
        <f>VLOOKUP(A24,[1]PLANTA!$D$6:$L$1813,7,FALSE)</f>
        <v>407</v>
      </c>
      <c r="H24" s="4">
        <f>VLOOKUP(A24,[1]PLANTA!$D$6:$L$1813,8,FALSE)</f>
        <v>11</v>
      </c>
      <c r="I24" s="63">
        <f>VLOOKUP(A24,[1]PLANTA!$D$6:$L$1813,9,FALSE)</f>
        <v>29888</v>
      </c>
    </row>
    <row r="25" spans="1:9">
      <c r="A25" s="62">
        <v>19429609</v>
      </c>
      <c r="B25" s="62" t="s">
        <v>64</v>
      </c>
      <c r="D25" s="4">
        <f>VLOOKUP(A25,[1]PLANTA!$D$6:$L$1813,1,FALSE)</f>
        <v>19429609</v>
      </c>
      <c r="E25" s="4" t="str">
        <f>VLOOKUP(A25,[1]PLANTA!$D$6:$L$1813,2,FALSE)</f>
        <v>ALVARO MOSQUERA GALLEGO</v>
      </c>
      <c r="F25" s="4" t="str">
        <f>VLOOKUP(A25,[1]PLANTA!$D$6:$L$1813,6,FALSE)</f>
        <v>PROFESIONAL ESPECIALIZADO</v>
      </c>
      <c r="G25" s="4">
        <f>VLOOKUP(A25,[1]PLANTA!$D$6:$L$1813,7,FALSE)</f>
        <v>222</v>
      </c>
      <c r="H25" s="4">
        <f>VLOOKUP(A25,[1]PLANTA!$D$6:$L$1813,8,FALSE)</f>
        <v>30</v>
      </c>
      <c r="I25" s="63">
        <f>VLOOKUP(A25,[1]PLANTA!$D$6:$L$1813,9,FALSE)</f>
        <v>42832</v>
      </c>
    </row>
    <row r="26" spans="1:9">
      <c r="A26" s="62">
        <v>19435871</v>
      </c>
      <c r="B26" s="62" t="s">
        <v>65</v>
      </c>
      <c r="D26" s="4">
        <f>VLOOKUP(A26,[1]PLANTA!$D$6:$L$1813,1,FALSE)</f>
        <v>19435871</v>
      </c>
      <c r="E26" s="4" t="str">
        <f>VLOOKUP(A26,[1]PLANTA!$D$6:$L$1813,2,FALSE)</f>
        <v>HERNANDO SOSA CASTILLO</v>
      </c>
      <c r="F26" s="4" t="str">
        <f>VLOOKUP(A26,[1]PLANTA!$D$6:$L$1813,6,FALSE)</f>
        <v>CONDUCTOR</v>
      </c>
      <c r="G26" s="4">
        <f>VLOOKUP(A26,[1]PLANTA!$D$6:$L$1813,7,FALSE)</f>
        <v>5155</v>
      </c>
      <c r="H26" s="4" t="str">
        <f>VLOOKUP(A26,[1]PLANTA!$D$6:$L$1813,8,FALSE)</f>
        <v>IVC</v>
      </c>
      <c r="I26" s="63">
        <f>VLOOKUP(A26,[1]PLANTA!$D$6:$L$1813,9,FALSE)</f>
        <v>30418</v>
      </c>
    </row>
    <row r="27" spans="1:9">
      <c r="A27" s="62">
        <v>20420886</v>
      </c>
      <c r="B27" s="62" t="s">
        <v>66</v>
      </c>
      <c r="D27" s="4" t="e">
        <f>VLOOKUP(A27,[1]PLANTA!$D$6:$L$1813,1,FALSE)</f>
        <v>#N/A</v>
      </c>
      <c r="E27" s="4" t="e">
        <f>VLOOKUP(A27,[1]PLANTA!$D$6:$L$1813,2,FALSE)</f>
        <v>#N/A</v>
      </c>
      <c r="F27" s="4" t="e">
        <f>VLOOKUP(A27,[1]PLANTA!$D$6:$L$1813,6,FALSE)</f>
        <v>#N/A</v>
      </c>
      <c r="G27" s="4" t="e">
        <f>VLOOKUP(A27,[1]PLANTA!$D$6:$L$1813,7,FALSE)</f>
        <v>#N/A</v>
      </c>
      <c r="H27" s="4" t="e">
        <f>VLOOKUP(A27,[1]PLANTA!$D$6:$L$1813,8,FALSE)</f>
        <v>#N/A</v>
      </c>
      <c r="I27" s="63" t="e">
        <f>VLOOKUP(A27,[1]PLANTA!$D$6:$L$1813,9,FALSE)</f>
        <v>#N/A</v>
      </c>
    </row>
    <row r="28" spans="1:9">
      <c r="A28" s="62">
        <v>20422668</v>
      </c>
      <c r="B28" s="62" t="s">
        <v>67</v>
      </c>
      <c r="D28" s="4">
        <f>VLOOKUP(A28,[1]PLANTA!$D$6:$L$1813,1,FALSE)</f>
        <v>20422668</v>
      </c>
      <c r="E28" s="4" t="str">
        <f>VLOOKUP(A28,[1]PLANTA!$D$6:$L$1813,2,FALSE)</f>
        <v>BEIBA MARIA CASTRO CASTRO</v>
      </c>
      <c r="F28" s="4" t="str">
        <f>VLOOKUP(A28,[1]PLANTA!$D$6:$L$1813,6,FALSE)</f>
        <v>AUXILIAR AREA SALUD</v>
      </c>
      <c r="G28" s="4">
        <f>VLOOKUP(A28,[1]PLANTA!$D$6:$L$1813,7,FALSE)</f>
        <v>412</v>
      </c>
      <c r="H28" s="4">
        <f>VLOOKUP(A28,[1]PLANTA!$D$6:$L$1813,8,FALSE)</f>
        <v>17</v>
      </c>
      <c r="I28" s="63">
        <f>VLOOKUP(A28,[1]PLANTA!$D$6:$L$1813,9,FALSE)</f>
        <v>32820</v>
      </c>
    </row>
    <row r="29" spans="1:9">
      <c r="A29" s="62">
        <v>20492150</v>
      </c>
      <c r="B29" s="62" t="s">
        <v>68</v>
      </c>
      <c r="D29" s="4" t="e">
        <f>VLOOKUP(A29,[1]PLANTA!$D$6:$L$1813,1,FALSE)</f>
        <v>#N/A</v>
      </c>
      <c r="E29" s="4" t="e">
        <f>VLOOKUP(A29,[1]PLANTA!$D$6:$L$1813,2,FALSE)</f>
        <v>#N/A</v>
      </c>
      <c r="F29" s="4" t="e">
        <f>VLOOKUP(A29,[1]PLANTA!$D$6:$L$1813,6,FALSE)</f>
        <v>#N/A</v>
      </c>
      <c r="G29" s="4" t="e">
        <f>VLOOKUP(A29,[1]PLANTA!$D$6:$L$1813,7,FALSE)</f>
        <v>#N/A</v>
      </c>
      <c r="H29" s="4" t="e">
        <f>VLOOKUP(A29,[1]PLANTA!$D$6:$L$1813,8,FALSE)</f>
        <v>#N/A</v>
      </c>
      <c r="I29" s="63" t="e">
        <f>VLOOKUP(A29,[1]PLANTA!$D$6:$L$1813,9,FALSE)</f>
        <v>#N/A</v>
      </c>
    </row>
    <row r="30" spans="1:9">
      <c r="A30" s="62">
        <v>20677476</v>
      </c>
      <c r="B30" s="62" t="s">
        <v>69</v>
      </c>
      <c r="D30" s="4">
        <f>VLOOKUP(A30,[1]PLANTA!$D$6:$L$1813,1,FALSE)</f>
        <v>20677476</v>
      </c>
      <c r="E30" s="4" t="str">
        <f>VLOOKUP(A30,[1]PLANTA!$D$6:$L$1813,2,FALSE)</f>
        <v>LUCIA AMPARO VENEGAS DIAZ</v>
      </c>
      <c r="F30" s="4" t="str">
        <f>VLOOKUP(A30,[1]PLANTA!$D$6:$L$1813,6,FALSE)</f>
        <v>AUXILIAR AREA SALUD</v>
      </c>
      <c r="G30" s="4">
        <f>VLOOKUP(A30,[1]PLANTA!$D$6:$L$1813,7,FALSE)</f>
        <v>412</v>
      </c>
      <c r="H30" s="4">
        <f>VLOOKUP(A30,[1]PLANTA!$D$6:$L$1813,8,FALSE)</f>
        <v>17</v>
      </c>
      <c r="I30" s="63">
        <f>VLOOKUP(A30,[1]PLANTA!$D$6:$L$1813,9,FALSE)</f>
        <v>31099</v>
      </c>
    </row>
    <row r="31" spans="1:9">
      <c r="A31" s="62">
        <v>20828218</v>
      </c>
      <c r="B31" s="62" t="s">
        <v>70</v>
      </c>
      <c r="D31" s="4">
        <f>VLOOKUP(A31,[1]PLANTA!$D$6:$L$1813,1,FALSE)</f>
        <v>20828218</v>
      </c>
      <c r="E31" s="4" t="str">
        <f>VLOOKUP(A31,[1]PLANTA!$D$6:$L$1813,2,FALSE)</f>
        <v>ROCIO CORREA BELTRAN</v>
      </c>
      <c r="F31" s="4" t="str">
        <f>VLOOKUP(A31,[1]PLANTA!$D$6:$L$1813,6,FALSE)</f>
        <v>AUXILIAR AREA SALUD</v>
      </c>
      <c r="G31" s="4">
        <f>VLOOKUP(A31,[1]PLANTA!$D$6:$L$1813,7,FALSE)</f>
        <v>412</v>
      </c>
      <c r="H31" s="4">
        <f>VLOOKUP(A31,[1]PLANTA!$D$6:$L$1813,8,FALSE)</f>
        <v>17</v>
      </c>
      <c r="I31" s="63">
        <f>VLOOKUP(A31,[1]PLANTA!$D$6:$L$1813,9,FALSE)</f>
        <v>39234</v>
      </c>
    </row>
    <row r="32" spans="1:9">
      <c r="A32" s="62">
        <v>20922107</v>
      </c>
      <c r="B32" s="62" t="s">
        <v>71</v>
      </c>
      <c r="D32" s="4" t="e">
        <f>VLOOKUP(A32,[1]PLANTA!$D$6:$L$1813,1,FALSE)</f>
        <v>#N/A</v>
      </c>
      <c r="E32" s="4" t="e">
        <f>VLOOKUP(A32,[1]PLANTA!$D$6:$L$1813,2,FALSE)</f>
        <v>#N/A</v>
      </c>
      <c r="F32" s="4" t="e">
        <f>VLOOKUP(A32,[1]PLANTA!$D$6:$L$1813,6,FALSE)</f>
        <v>#N/A</v>
      </c>
      <c r="G32" s="4" t="e">
        <f>VLOOKUP(A32,[1]PLANTA!$D$6:$L$1813,7,FALSE)</f>
        <v>#N/A</v>
      </c>
      <c r="H32" s="4" t="e">
        <f>VLOOKUP(A32,[1]PLANTA!$D$6:$L$1813,8,FALSE)</f>
        <v>#N/A</v>
      </c>
      <c r="I32" s="63" t="e">
        <f>VLOOKUP(A32,[1]PLANTA!$D$6:$L$1813,9,FALSE)</f>
        <v>#N/A</v>
      </c>
    </row>
    <row r="33" spans="1:9">
      <c r="A33" s="62">
        <v>20941321</v>
      </c>
      <c r="B33" s="62" t="s">
        <v>72</v>
      </c>
      <c r="D33" s="4">
        <f>VLOOKUP(A33,[1]PLANTA!$D$6:$L$1813,1,FALSE)</f>
        <v>20941321</v>
      </c>
      <c r="E33" s="4" t="str">
        <f>VLOOKUP(A33,[1]PLANTA!$D$6:$L$1813,2,FALSE)</f>
        <v>MARLENY INFANTE RODRIGUEZ</v>
      </c>
      <c r="F33" s="4" t="str">
        <f>VLOOKUP(A33,[1]PLANTA!$D$6:$L$1813,6,FALSE)</f>
        <v>TÉCNICO OPERATIVO</v>
      </c>
      <c r="G33" s="4">
        <f>VLOOKUP(A33,[1]PLANTA!$D$6:$L$1813,7,FALSE)</f>
        <v>314</v>
      </c>
      <c r="H33" s="4">
        <f>VLOOKUP(A33,[1]PLANTA!$D$6:$L$1813,8,FALSE)</f>
        <v>15</v>
      </c>
      <c r="I33" s="63">
        <f>VLOOKUP(A33,[1]PLANTA!$D$6:$L$1813,9,FALSE)</f>
        <v>41296</v>
      </c>
    </row>
    <row r="34" spans="1:9">
      <c r="A34" s="62">
        <v>20952320</v>
      </c>
      <c r="B34" s="62" t="s">
        <v>73</v>
      </c>
      <c r="D34" s="4" t="e">
        <f>VLOOKUP(A34,[1]PLANTA!$D$6:$L$1813,1,FALSE)</f>
        <v>#N/A</v>
      </c>
      <c r="E34" s="4" t="e">
        <f>VLOOKUP(A34,[1]PLANTA!$D$6:$L$1813,2,FALSE)</f>
        <v>#N/A</v>
      </c>
      <c r="F34" s="4" t="e">
        <f>VLOOKUP(A34,[1]PLANTA!$D$6:$L$1813,6,FALSE)</f>
        <v>#N/A</v>
      </c>
      <c r="G34" s="4" t="e">
        <f>VLOOKUP(A34,[1]PLANTA!$D$6:$L$1813,7,FALSE)</f>
        <v>#N/A</v>
      </c>
      <c r="H34" s="4" t="e">
        <f>VLOOKUP(A34,[1]PLANTA!$D$6:$L$1813,8,FALSE)</f>
        <v>#N/A</v>
      </c>
      <c r="I34" s="63" t="e">
        <f>VLOOKUP(A34,[1]PLANTA!$D$6:$L$1813,9,FALSE)</f>
        <v>#N/A</v>
      </c>
    </row>
    <row r="35" spans="1:9">
      <c r="A35" s="62">
        <v>21057686</v>
      </c>
      <c r="B35" s="62" t="s">
        <v>74</v>
      </c>
      <c r="D35" s="4" t="e">
        <f>VLOOKUP(A35,[1]PLANTA!$D$6:$L$1813,1,FALSE)</f>
        <v>#N/A</v>
      </c>
      <c r="E35" s="4" t="e">
        <f>VLOOKUP(A35,[1]PLANTA!$D$6:$L$1813,2,FALSE)</f>
        <v>#N/A</v>
      </c>
      <c r="F35" s="4" t="e">
        <f>VLOOKUP(A35,[1]PLANTA!$D$6:$L$1813,6,FALSE)</f>
        <v>#N/A</v>
      </c>
      <c r="G35" s="4" t="e">
        <f>VLOOKUP(A35,[1]PLANTA!$D$6:$L$1813,7,FALSE)</f>
        <v>#N/A</v>
      </c>
      <c r="H35" s="4" t="e">
        <f>VLOOKUP(A35,[1]PLANTA!$D$6:$L$1813,8,FALSE)</f>
        <v>#N/A</v>
      </c>
      <c r="I35" s="63" t="e">
        <f>VLOOKUP(A35,[1]PLANTA!$D$6:$L$1813,9,FALSE)</f>
        <v>#N/A</v>
      </c>
    </row>
    <row r="36" spans="1:9">
      <c r="A36" s="62">
        <v>21065440</v>
      </c>
      <c r="B36" s="62" t="s">
        <v>75</v>
      </c>
      <c r="D36" s="4" t="e">
        <f>VLOOKUP(A36,[1]PLANTA!$D$6:$L$1813,1,FALSE)</f>
        <v>#N/A</v>
      </c>
      <c r="E36" s="4" t="e">
        <f>VLOOKUP(A36,[1]PLANTA!$D$6:$L$1813,2,FALSE)</f>
        <v>#N/A</v>
      </c>
      <c r="F36" s="4" t="e">
        <f>VLOOKUP(A36,[1]PLANTA!$D$6:$L$1813,6,FALSE)</f>
        <v>#N/A</v>
      </c>
      <c r="G36" s="4" t="e">
        <f>VLOOKUP(A36,[1]PLANTA!$D$6:$L$1813,7,FALSE)</f>
        <v>#N/A</v>
      </c>
      <c r="H36" s="4" t="e">
        <f>VLOOKUP(A36,[1]PLANTA!$D$6:$L$1813,8,FALSE)</f>
        <v>#N/A</v>
      </c>
      <c r="I36" s="63" t="e">
        <f>VLOOKUP(A36,[1]PLANTA!$D$6:$L$1813,9,FALSE)</f>
        <v>#N/A</v>
      </c>
    </row>
    <row r="37" spans="1:9">
      <c r="A37" s="62">
        <v>21070186</v>
      </c>
      <c r="B37" s="62" t="s">
        <v>76</v>
      </c>
      <c r="D37" s="4" t="e">
        <f>VLOOKUP(A37,[1]PLANTA!$D$6:$L$1813,1,FALSE)</f>
        <v>#N/A</v>
      </c>
      <c r="E37" s="4" t="e">
        <f>VLOOKUP(A37,[1]PLANTA!$D$6:$L$1813,2,FALSE)</f>
        <v>#N/A</v>
      </c>
      <c r="F37" s="4" t="e">
        <f>VLOOKUP(A37,[1]PLANTA!$D$6:$L$1813,6,FALSE)</f>
        <v>#N/A</v>
      </c>
      <c r="G37" s="4" t="e">
        <f>VLOOKUP(A37,[1]PLANTA!$D$6:$L$1813,7,FALSE)</f>
        <v>#N/A</v>
      </c>
      <c r="H37" s="4" t="e">
        <f>VLOOKUP(A37,[1]PLANTA!$D$6:$L$1813,8,FALSE)</f>
        <v>#N/A</v>
      </c>
      <c r="I37" s="63" t="e">
        <f>VLOOKUP(A37,[1]PLANTA!$D$6:$L$1813,9,FALSE)</f>
        <v>#N/A</v>
      </c>
    </row>
    <row r="38" spans="1:9">
      <c r="A38" s="62">
        <v>21168140</v>
      </c>
      <c r="B38" s="62" t="s">
        <v>77</v>
      </c>
      <c r="D38" s="4" t="e">
        <f>VLOOKUP(A38,[1]PLANTA!$D$6:$L$1813,1,FALSE)</f>
        <v>#N/A</v>
      </c>
      <c r="E38" s="4" t="e">
        <f>VLOOKUP(A38,[1]PLANTA!$D$6:$L$1813,2,FALSE)</f>
        <v>#N/A</v>
      </c>
      <c r="F38" s="4" t="e">
        <f>VLOOKUP(A38,[1]PLANTA!$D$6:$L$1813,6,FALSE)</f>
        <v>#N/A</v>
      </c>
      <c r="G38" s="4" t="e">
        <f>VLOOKUP(A38,[1]PLANTA!$D$6:$L$1813,7,FALSE)</f>
        <v>#N/A</v>
      </c>
      <c r="H38" s="4" t="e">
        <f>VLOOKUP(A38,[1]PLANTA!$D$6:$L$1813,8,FALSE)</f>
        <v>#N/A</v>
      </c>
      <c r="I38" s="63" t="e">
        <f>VLOOKUP(A38,[1]PLANTA!$D$6:$L$1813,9,FALSE)</f>
        <v>#N/A</v>
      </c>
    </row>
    <row r="39" spans="1:9">
      <c r="A39" s="62">
        <v>21893569</v>
      </c>
      <c r="B39" s="62" t="s">
        <v>78</v>
      </c>
      <c r="D39" s="4">
        <f>VLOOKUP(A39,[1]PLANTA!$D$6:$L$1813,1,FALSE)</f>
        <v>21893569</v>
      </c>
      <c r="E39" s="4" t="str">
        <f>VLOOKUP(A39,[1]PLANTA!$D$6:$L$1813,2,FALSE)</f>
        <v>EDELMIRA GALVIS VALENCIA</v>
      </c>
      <c r="F39" s="4" t="str">
        <f>VLOOKUP(A39,[1]PLANTA!$D$6:$L$1813,6,FALSE)</f>
        <v>AUXILIAR ADMINISTRATIVO</v>
      </c>
      <c r="G39" s="4">
        <f>VLOOKUP(A39,[1]PLANTA!$D$6:$L$1813,7,FALSE)</f>
        <v>407</v>
      </c>
      <c r="H39" s="4">
        <f>VLOOKUP(A39,[1]PLANTA!$D$6:$L$1813,8,FALSE)</f>
        <v>25</v>
      </c>
      <c r="I39" s="63">
        <f>VLOOKUP(A39,[1]PLANTA!$D$6:$L$1813,9,FALSE)</f>
        <v>34787</v>
      </c>
    </row>
    <row r="40" spans="1:9">
      <c r="A40" s="62">
        <v>23349450</v>
      </c>
      <c r="B40" s="62" t="s">
        <v>79</v>
      </c>
      <c r="D40" s="4" t="e">
        <f>VLOOKUP(A40,[1]PLANTA!$D$6:$L$1813,1,FALSE)</f>
        <v>#N/A</v>
      </c>
      <c r="E40" s="4" t="e">
        <f>VLOOKUP(A40,[1]PLANTA!$D$6:$L$1813,2,FALSE)</f>
        <v>#N/A</v>
      </c>
      <c r="F40" s="4" t="e">
        <f>VLOOKUP(A40,[1]PLANTA!$D$6:$L$1813,6,FALSE)</f>
        <v>#N/A</v>
      </c>
      <c r="G40" s="4" t="e">
        <f>VLOOKUP(A40,[1]PLANTA!$D$6:$L$1813,7,FALSE)</f>
        <v>#N/A</v>
      </c>
      <c r="H40" s="4" t="e">
        <f>VLOOKUP(A40,[1]PLANTA!$D$6:$L$1813,8,FALSE)</f>
        <v>#N/A</v>
      </c>
      <c r="I40" s="63" t="e">
        <f>VLOOKUP(A40,[1]PLANTA!$D$6:$L$1813,9,FALSE)</f>
        <v>#N/A</v>
      </c>
    </row>
    <row r="41" spans="1:9">
      <c r="A41" s="62">
        <v>23366384</v>
      </c>
      <c r="B41" s="62" t="s">
        <v>80</v>
      </c>
      <c r="D41" s="4">
        <f>VLOOKUP(A41,[1]PLANTA!$D$6:$L$1813,1,FALSE)</f>
        <v>23366384</v>
      </c>
      <c r="E41" s="4" t="str">
        <f>VLOOKUP(A41,[1]PLANTA!$D$6:$L$1813,2,FALSE)</f>
        <v>CELMIRA PEÑA PEREIRA</v>
      </c>
      <c r="F41" s="4" t="str">
        <f>VLOOKUP(A41,[1]PLANTA!$D$6:$L$1813,6,FALSE)</f>
        <v>OPERARIO SERVICIOS GENERALES</v>
      </c>
      <c r="G41" s="4">
        <f>VLOOKUP(A41,[1]PLANTA!$D$6:$L$1813,7,FALSE)</f>
        <v>5150</v>
      </c>
      <c r="H41" s="4" t="str">
        <f>VLOOKUP(A41,[1]PLANTA!$D$6:$L$1813,8,FALSE)</f>
        <v>IIIA</v>
      </c>
      <c r="I41" s="63">
        <f>VLOOKUP(A41,[1]PLANTA!$D$6:$L$1813,9,FALSE)</f>
        <v>32633</v>
      </c>
    </row>
    <row r="42" spans="1:9">
      <c r="A42" s="62">
        <v>23494790</v>
      </c>
      <c r="B42" s="62" t="s">
        <v>81</v>
      </c>
      <c r="D42" s="4">
        <f>VLOOKUP(A42,[1]PLANTA!$D$6:$L$1813,1,FALSE)</f>
        <v>23494790</v>
      </c>
      <c r="E42" s="4" t="str">
        <f>VLOOKUP(A42,[1]PLANTA!$D$6:$L$1813,2,FALSE)</f>
        <v>AURA IMELDA BEJARANO CAMACHO</v>
      </c>
      <c r="F42" s="4" t="str">
        <f>VLOOKUP(A42,[1]PLANTA!$D$6:$L$1813,6,FALSE)</f>
        <v>ENFERMERO</v>
      </c>
      <c r="G42" s="4">
        <f>VLOOKUP(A42,[1]PLANTA!$D$6:$L$1813,7,FALSE)</f>
        <v>243</v>
      </c>
      <c r="H42" s="4">
        <f>VLOOKUP(A42,[1]PLANTA!$D$6:$L$1813,8,FALSE)</f>
        <v>20</v>
      </c>
      <c r="I42" s="63">
        <f>VLOOKUP(A42,[1]PLANTA!$D$6:$L$1813,9,FALSE)</f>
        <v>35128</v>
      </c>
    </row>
    <row r="43" spans="1:9">
      <c r="A43" s="62">
        <v>23799103</v>
      </c>
      <c r="B43" s="62" t="s">
        <v>82</v>
      </c>
      <c r="D43" s="4">
        <f>VLOOKUP(A43,[1]PLANTA!$D$6:$L$1813,1,FALSE)</f>
        <v>23799103</v>
      </c>
      <c r="E43" s="4" t="str">
        <f>VLOOKUP(A43,[1]PLANTA!$D$6:$L$1813,2,FALSE)</f>
        <v>MARIA LIGIA MARIÑO RAMIREZ</v>
      </c>
      <c r="F43" s="4" t="str">
        <f>VLOOKUP(A43,[1]PLANTA!$D$6:$L$1813,6,FALSE)</f>
        <v>AUXILIAR AREA SALUD</v>
      </c>
      <c r="G43" s="4">
        <f>VLOOKUP(A43,[1]PLANTA!$D$6:$L$1813,7,FALSE)</f>
        <v>412</v>
      </c>
      <c r="H43" s="4">
        <f>VLOOKUP(A43,[1]PLANTA!$D$6:$L$1813,8,FALSE)</f>
        <v>17</v>
      </c>
      <c r="I43" s="63">
        <f>VLOOKUP(A43,[1]PLANTA!$D$6:$L$1813,9,FALSE)</f>
        <v>31607</v>
      </c>
    </row>
    <row r="44" spans="1:9">
      <c r="A44" s="62">
        <v>23855237</v>
      </c>
      <c r="B44" s="62" t="s">
        <v>83</v>
      </c>
      <c r="D44" s="4">
        <f>VLOOKUP(A44,[1]PLANTA!$D$6:$L$1813,1,FALSE)</f>
        <v>23855237</v>
      </c>
      <c r="E44" s="4" t="str">
        <f>VLOOKUP(A44,[1]PLANTA!$D$6:$L$1813,2,FALSE)</f>
        <v>MARIA DEL PILAR GARZON LARA</v>
      </c>
      <c r="F44" s="4" t="str">
        <f>VLOOKUP(A44,[1]PLANTA!$D$6:$L$1813,6,FALSE)</f>
        <v>AUXILIAR AREA SALUD</v>
      </c>
      <c r="G44" s="4">
        <f>VLOOKUP(A44,[1]PLANTA!$D$6:$L$1813,7,FALSE)</f>
        <v>412</v>
      </c>
      <c r="H44" s="4">
        <f>VLOOKUP(A44,[1]PLANTA!$D$6:$L$1813,8,FALSE)</f>
        <v>17</v>
      </c>
      <c r="I44" s="63">
        <f>VLOOKUP(A44,[1]PLANTA!$D$6:$L$1813,9,FALSE)</f>
        <v>34838</v>
      </c>
    </row>
    <row r="45" spans="1:9">
      <c r="A45" s="62">
        <v>26592264</v>
      </c>
      <c r="B45" s="62" t="s">
        <v>84</v>
      </c>
      <c r="D45" s="4">
        <f>VLOOKUP(A45,[1]PLANTA!$D$6:$L$1813,1,FALSE)</f>
        <v>26592264</v>
      </c>
      <c r="E45" s="4" t="str">
        <f>VLOOKUP(A45,[1]PLANTA!$D$6:$L$1813,2,FALSE)</f>
        <v>GLORIA MARLENY LOSADA PEREZ</v>
      </c>
      <c r="F45" s="4" t="str">
        <f>VLOOKUP(A45,[1]PLANTA!$D$6:$L$1813,6,FALSE)</f>
        <v>ENFERMERO</v>
      </c>
      <c r="G45" s="4">
        <f>VLOOKUP(A45,[1]PLANTA!$D$6:$L$1813,7,FALSE)</f>
        <v>243</v>
      </c>
      <c r="H45" s="4">
        <f>VLOOKUP(A45,[1]PLANTA!$D$6:$L$1813,8,FALSE)</f>
        <v>20</v>
      </c>
      <c r="I45" s="63">
        <f>VLOOKUP(A45,[1]PLANTA!$D$6:$L$1813,9,FALSE)</f>
        <v>34138</v>
      </c>
    </row>
    <row r="46" spans="1:9">
      <c r="A46" s="62">
        <v>26670444</v>
      </c>
      <c r="B46" s="62" t="s">
        <v>85</v>
      </c>
      <c r="D46" s="4">
        <f>VLOOKUP(A46,[1]PLANTA!$D$6:$L$1813,1,FALSE)</f>
        <v>26670444</v>
      </c>
      <c r="E46" s="4" t="str">
        <f>VLOOKUP(A46,[1]PLANTA!$D$6:$L$1813,2,FALSE)</f>
        <v>ALEXANDRA MARIA BARATO ALAGUNA</v>
      </c>
      <c r="F46" s="4" t="str">
        <f>VLOOKUP(A46,[1]PLANTA!$D$6:$L$1813,6,FALSE)</f>
        <v>AUXILIAR AREA SALUD</v>
      </c>
      <c r="G46" s="4">
        <f>VLOOKUP(A46,[1]PLANTA!$D$6:$L$1813,7,FALSE)</f>
        <v>412</v>
      </c>
      <c r="H46" s="4">
        <f>VLOOKUP(A46,[1]PLANTA!$D$6:$L$1813,8,FALSE)</f>
        <v>17</v>
      </c>
      <c r="I46" s="63">
        <f>VLOOKUP(A46,[1]PLANTA!$D$6:$L$1813,9,FALSE)</f>
        <v>40443</v>
      </c>
    </row>
    <row r="47" spans="1:9">
      <c r="A47" s="62">
        <v>26877208</v>
      </c>
      <c r="B47" s="62" t="s">
        <v>86</v>
      </c>
      <c r="D47" s="4">
        <f>VLOOKUP(A47,[1]PLANTA!$D$6:$L$1813,1,FALSE)</f>
        <v>26877208</v>
      </c>
      <c r="E47" s="4" t="str">
        <f>VLOOKUP(A47,[1]PLANTA!$D$6:$L$1813,2,FALSE)</f>
        <v>ENA LOURDES FERNANDEZ GUERRA</v>
      </c>
      <c r="F47" s="4" t="str">
        <f>VLOOKUP(A47,[1]PLANTA!$D$6:$L$1813,6,FALSE)</f>
        <v>AUXILIAR AREA SALUD</v>
      </c>
      <c r="G47" s="4">
        <f>VLOOKUP(A47,[1]PLANTA!$D$6:$L$1813,7,FALSE)</f>
        <v>412</v>
      </c>
      <c r="H47" s="4">
        <f>VLOOKUP(A47,[1]PLANTA!$D$6:$L$1813,8,FALSE)</f>
        <v>17</v>
      </c>
      <c r="I47" s="63">
        <f>VLOOKUP(A47,[1]PLANTA!$D$6:$L$1813,9,FALSE)</f>
        <v>35174</v>
      </c>
    </row>
    <row r="48" spans="1:9">
      <c r="A48" s="62">
        <v>31863835</v>
      </c>
      <c r="B48" s="62" t="s">
        <v>87</v>
      </c>
      <c r="D48" s="4" t="e">
        <f>VLOOKUP(A48,[1]PLANTA!$D$6:$L$1813,1,FALSE)</f>
        <v>#N/A</v>
      </c>
      <c r="E48" s="4" t="e">
        <f>VLOOKUP(A48,[1]PLANTA!$D$6:$L$1813,2,FALSE)</f>
        <v>#N/A</v>
      </c>
      <c r="F48" s="4" t="e">
        <f>VLOOKUP(A48,[1]PLANTA!$D$6:$L$1813,6,FALSE)</f>
        <v>#N/A</v>
      </c>
      <c r="G48" s="4" t="e">
        <f>VLOOKUP(A48,[1]PLANTA!$D$6:$L$1813,7,FALSE)</f>
        <v>#N/A</v>
      </c>
      <c r="H48" s="4" t="e">
        <f>VLOOKUP(A48,[1]PLANTA!$D$6:$L$1813,8,FALSE)</f>
        <v>#N/A</v>
      </c>
      <c r="I48" s="63" t="e">
        <f>VLOOKUP(A48,[1]PLANTA!$D$6:$L$1813,9,FALSE)</f>
        <v>#N/A</v>
      </c>
    </row>
    <row r="49" spans="1:9">
      <c r="A49" s="62">
        <v>31871322</v>
      </c>
      <c r="B49" s="62" t="s">
        <v>88</v>
      </c>
      <c r="D49" s="4" t="e">
        <f>VLOOKUP(A49,[1]PLANTA!$D$6:$L$1813,1,FALSE)</f>
        <v>#N/A</v>
      </c>
      <c r="E49" s="4" t="e">
        <f>VLOOKUP(A49,[1]PLANTA!$D$6:$L$1813,2,FALSE)</f>
        <v>#N/A</v>
      </c>
      <c r="F49" s="4" t="e">
        <f>VLOOKUP(A49,[1]PLANTA!$D$6:$L$1813,6,FALSE)</f>
        <v>#N/A</v>
      </c>
      <c r="G49" s="4" t="e">
        <f>VLOOKUP(A49,[1]PLANTA!$D$6:$L$1813,7,FALSE)</f>
        <v>#N/A</v>
      </c>
      <c r="H49" s="4" t="e">
        <f>VLOOKUP(A49,[1]PLANTA!$D$6:$L$1813,8,FALSE)</f>
        <v>#N/A</v>
      </c>
      <c r="I49" s="63" t="e">
        <f>VLOOKUP(A49,[1]PLANTA!$D$6:$L$1813,9,FALSE)</f>
        <v>#N/A</v>
      </c>
    </row>
    <row r="50" spans="1:9">
      <c r="A50" s="62">
        <v>33157514</v>
      </c>
      <c r="B50" s="62" t="s">
        <v>89</v>
      </c>
      <c r="D50" s="4">
        <f>VLOOKUP(A50,[1]PLANTA!$D$6:$L$1813,1,FALSE)</f>
        <v>33157514</v>
      </c>
      <c r="E50" s="4" t="str">
        <f>VLOOKUP(A50,[1]PLANTA!$D$6:$L$1813,2,FALSE)</f>
        <v>DELCIA MARTINA PACHECO DORIA</v>
      </c>
      <c r="F50" s="4" t="str">
        <f>VLOOKUP(A50,[1]PLANTA!$D$6:$L$1813,6,FALSE)</f>
        <v>AUXILIAR ADMINISTRATIVO</v>
      </c>
      <c r="G50" s="4">
        <f>VLOOKUP(A50,[1]PLANTA!$D$6:$L$1813,7,FALSE)</f>
        <v>407</v>
      </c>
      <c r="H50" s="4">
        <f>VLOOKUP(A50,[1]PLANTA!$D$6:$L$1813,8,FALSE)</f>
        <v>17</v>
      </c>
      <c r="I50" s="63">
        <f>VLOOKUP(A50,[1]PLANTA!$D$6:$L$1813,9,FALSE)</f>
        <v>31470</v>
      </c>
    </row>
    <row r="51" spans="1:9">
      <c r="A51" s="62">
        <v>35313746</v>
      </c>
      <c r="B51" s="62" t="s">
        <v>90</v>
      </c>
      <c r="D51" s="4" t="e">
        <f>VLOOKUP(A51,[1]PLANTA!$D$6:$L$1813,1,FALSE)</f>
        <v>#N/A</v>
      </c>
      <c r="E51" s="4" t="e">
        <f>VLOOKUP(A51,[1]PLANTA!$D$6:$L$1813,2,FALSE)</f>
        <v>#N/A</v>
      </c>
      <c r="F51" s="4" t="e">
        <f>VLOOKUP(A51,[1]PLANTA!$D$6:$L$1813,6,FALSE)</f>
        <v>#N/A</v>
      </c>
      <c r="G51" s="4" t="e">
        <f>VLOOKUP(A51,[1]PLANTA!$D$6:$L$1813,7,FALSE)</f>
        <v>#N/A</v>
      </c>
      <c r="H51" s="4" t="e">
        <f>VLOOKUP(A51,[1]PLANTA!$D$6:$L$1813,8,FALSE)</f>
        <v>#N/A</v>
      </c>
      <c r="I51" s="63" t="e">
        <f>VLOOKUP(A51,[1]PLANTA!$D$6:$L$1813,9,FALSE)</f>
        <v>#N/A</v>
      </c>
    </row>
    <row r="52" spans="1:9">
      <c r="A52" s="62">
        <v>35315253</v>
      </c>
      <c r="B52" s="62" t="s">
        <v>91</v>
      </c>
      <c r="D52" s="4" t="e">
        <f>VLOOKUP(A52,[1]PLANTA!$D$6:$L$1813,1,FALSE)</f>
        <v>#N/A</v>
      </c>
      <c r="E52" s="4" t="e">
        <f>VLOOKUP(A52,[1]PLANTA!$D$6:$L$1813,2,FALSE)</f>
        <v>#N/A</v>
      </c>
      <c r="F52" s="4" t="e">
        <f>VLOOKUP(A52,[1]PLANTA!$D$6:$L$1813,6,FALSE)</f>
        <v>#N/A</v>
      </c>
      <c r="G52" s="4" t="e">
        <f>VLOOKUP(A52,[1]PLANTA!$D$6:$L$1813,7,FALSE)</f>
        <v>#N/A</v>
      </c>
      <c r="H52" s="4" t="e">
        <f>VLOOKUP(A52,[1]PLANTA!$D$6:$L$1813,8,FALSE)</f>
        <v>#N/A</v>
      </c>
      <c r="I52" s="63" t="e">
        <f>VLOOKUP(A52,[1]PLANTA!$D$6:$L$1813,9,FALSE)</f>
        <v>#N/A</v>
      </c>
    </row>
    <row r="53" spans="1:9">
      <c r="A53" s="62">
        <v>35316982</v>
      </c>
      <c r="B53" s="62" t="s">
        <v>92</v>
      </c>
      <c r="D53" s="4" t="e">
        <f>VLOOKUP(A53,[1]PLANTA!$D$6:$L$1813,1,FALSE)</f>
        <v>#N/A</v>
      </c>
      <c r="E53" s="4" t="e">
        <f>VLOOKUP(A53,[1]PLANTA!$D$6:$L$1813,2,FALSE)</f>
        <v>#N/A</v>
      </c>
      <c r="F53" s="4" t="e">
        <f>VLOOKUP(A53,[1]PLANTA!$D$6:$L$1813,6,FALSE)</f>
        <v>#N/A</v>
      </c>
      <c r="G53" s="4" t="e">
        <f>VLOOKUP(A53,[1]PLANTA!$D$6:$L$1813,7,FALSE)</f>
        <v>#N/A</v>
      </c>
      <c r="H53" s="4" t="e">
        <f>VLOOKUP(A53,[1]PLANTA!$D$6:$L$1813,8,FALSE)</f>
        <v>#N/A</v>
      </c>
      <c r="I53" s="63" t="e">
        <f>VLOOKUP(A53,[1]PLANTA!$D$6:$L$1813,9,FALSE)</f>
        <v>#N/A</v>
      </c>
    </row>
    <row r="54" spans="1:9">
      <c r="A54" s="62">
        <v>35322121</v>
      </c>
      <c r="B54" s="62" t="s">
        <v>93</v>
      </c>
      <c r="D54" s="4" t="e">
        <f>VLOOKUP(A54,[1]PLANTA!$D$6:$L$1813,1,FALSE)</f>
        <v>#N/A</v>
      </c>
      <c r="E54" s="4" t="e">
        <f>VLOOKUP(A54,[1]PLANTA!$D$6:$L$1813,2,FALSE)</f>
        <v>#N/A</v>
      </c>
      <c r="F54" s="4" t="e">
        <f>VLOOKUP(A54,[1]PLANTA!$D$6:$L$1813,6,FALSE)</f>
        <v>#N/A</v>
      </c>
      <c r="G54" s="4" t="e">
        <f>VLOOKUP(A54,[1]PLANTA!$D$6:$L$1813,7,FALSE)</f>
        <v>#N/A</v>
      </c>
      <c r="H54" s="4" t="e">
        <f>VLOOKUP(A54,[1]PLANTA!$D$6:$L$1813,8,FALSE)</f>
        <v>#N/A</v>
      </c>
      <c r="I54" s="63" t="e">
        <f>VLOOKUP(A54,[1]PLANTA!$D$6:$L$1813,9,FALSE)</f>
        <v>#N/A</v>
      </c>
    </row>
    <row r="55" spans="1:9">
      <c r="A55" s="62">
        <v>35333842</v>
      </c>
      <c r="B55" s="62" t="s">
        <v>94</v>
      </c>
      <c r="D55" s="4" t="e">
        <f>VLOOKUP(A55,[1]PLANTA!$D$6:$L$1813,1,FALSE)</f>
        <v>#N/A</v>
      </c>
      <c r="E55" s="4" t="e">
        <f>VLOOKUP(A55,[1]PLANTA!$D$6:$L$1813,2,FALSE)</f>
        <v>#N/A</v>
      </c>
      <c r="F55" s="4" t="e">
        <f>VLOOKUP(A55,[1]PLANTA!$D$6:$L$1813,6,FALSE)</f>
        <v>#N/A</v>
      </c>
      <c r="G55" s="4" t="e">
        <f>VLOOKUP(A55,[1]PLANTA!$D$6:$L$1813,7,FALSE)</f>
        <v>#N/A</v>
      </c>
      <c r="H55" s="4" t="e">
        <f>VLOOKUP(A55,[1]PLANTA!$D$6:$L$1813,8,FALSE)</f>
        <v>#N/A</v>
      </c>
      <c r="I55" s="63" t="e">
        <f>VLOOKUP(A55,[1]PLANTA!$D$6:$L$1813,9,FALSE)</f>
        <v>#N/A</v>
      </c>
    </row>
    <row r="56" spans="1:9">
      <c r="A56" s="62">
        <v>35336199</v>
      </c>
      <c r="B56" s="62" t="s">
        <v>95</v>
      </c>
      <c r="D56" s="4" t="e">
        <f>VLOOKUP(A56,[1]PLANTA!$D$6:$L$1813,1,FALSE)</f>
        <v>#N/A</v>
      </c>
      <c r="E56" s="4" t="e">
        <f>VLOOKUP(A56,[1]PLANTA!$D$6:$L$1813,2,FALSE)</f>
        <v>#N/A</v>
      </c>
      <c r="F56" s="4" t="e">
        <f>VLOOKUP(A56,[1]PLANTA!$D$6:$L$1813,6,FALSE)</f>
        <v>#N/A</v>
      </c>
      <c r="G56" s="4" t="e">
        <f>VLOOKUP(A56,[1]PLANTA!$D$6:$L$1813,7,FALSE)</f>
        <v>#N/A</v>
      </c>
      <c r="H56" s="4" t="e">
        <f>VLOOKUP(A56,[1]PLANTA!$D$6:$L$1813,8,FALSE)</f>
        <v>#N/A</v>
      </c>
      <c r="I56" s="63" t="e">
        <f>VLOOKUP(A56,[1]PLANTA!$D$6:$L$1813,9,FALSE)</f>
        <v>#N/A</v>
      </c>
    </row>
    <row r="57" spans="1:9">
      <c r="A57" s="62">
        <v>35408718</v>
      </c>
      <c r="B57" s="62" t="s">
        <v>96</v>
      </c>
      <c r="D57" s="4">
        <f>VLOOKUP(A57,[1]PLANTA!$D$6:$L$1813,1,FALSE)</f>
        <v>35408718</v>
      </c>
      <c r="E57" s="4" t="str">
        <f>VLOOKUP(A57,[1]PLANTA!$D$6:$L$1813,2,FALSE)</f>
        <v>CLARA EDILIA AVILA RINCON</v>
      </c>
      <c r="F57" s="4" t="str">
        <f>VLOOKUP(A57,[1]PLANTA!$D$6:$L$1813,6,FALSE)</f>
        <v>ENFERMERO</v>
      </c>
      <c r="G57" s="4">
        <f>VLOOKUP(A57,[1]PLANTA!$D$6:$L$1813,7,FALSE)</f>
        <v>243</v>
      </c>
      <c r="H57" s="4">
        <f>VLOOKUP(A57,[1]PLANTA!$D$6:$L$1813,8,FALSE)</f>
        <v>20</v>
      </c>
      <c r="I57" s="63">
        <f>VLOOKUP(A57,[1]PLANTA!$D$6:$L$1813,9,FALSE)</f>
        <v>36012</v>
      </c>
    </row>
    <row r="58" spans="1:9">
      <c r="A58" s="62">
        <v>35409363</v>
      </c>
      <c r="B58" s="62" t="s">
        <v>97</v>
      </c>
      <c r="D58" s="4">
        <f>VLOOKUP(A58,[1]PLANTA!$D$6:$L$1813,1,FALSE)</f>
        <v>35409363</v>
      </c>
      <c r="E58" s="4" t="str">
        <f>VLOOKUP(A58,[1]PLANTA!$D$6:$L$1813,2,FALSE)</f>
        <v>DORA MARGARITA MALAGON VILLAGRAN</v>
      </c>
      <c r="F58" s="4" t="str">
        <f>VLOOKUP(A58,[1]PLANTA!$D$6:$L$1813,6,FALSE)</f>
        <v>AUXILIAR AREA SALUD</v>
      </c>
      <c r="G58" s="4">
        <f>VLOOKUP(A58,[1]PLANTA!$D$6:$L$1813,7,FALSE)</f>
        <v>412</v>
      </c>
      <c r="H58" s="4">
        <f>VLOOKUP(A58,[1]PLANTA!$D$6:$L$1813,8,FALSE)</f>
        <v>17</v>
      </c>
      <c r="I58" s="63">
        <f>VLOOKUP(A58,[1]PLANTA!$D$6:$L$1813,9,FALSE)</f>
        <v>34365</v>
      </c>
    </row>
    <row r="59" spans="1:9">
      <c r="A59" s="62">
        <v>35456275</v>
      </c>
      <c r="B59" s="62" t="s">
        <v>98</v>
      </c>
      <c r="D59" s="4" t="e">
        <f>VLOOKUP(A59,[1]PLANTA!$D$6:$L$1813,1,FALSE)</f>
        <v>#N/A</v>
      </c>
      <c r="E59" s="4" t="e">
        <f>VLOOKUP(A59,[1]PLANTA!$D$6:$L$1813,2,FALSE)</f>
        <v>#N/A</v>
      </c>
      <c r="F59" s="4" t="e">
        <f>VLOOKUP(A59,[1]PLANTA!$D$6:$L$1813,6,FALSE)</f>
        <v>#N/A</v>
      </c>
      <c r="G59" s="4" t="e">
        <f>VLOOKUP(A59,[1]PLANTA!$D$6:$L$1813,7,FALSE)</f>
        <v>#N/A</v>
      </c>
      <c r="H59" s="4" t="e">
        <f>VLOOKUP(A59,[1]PLANTA!$D$6:$L$1813,8,FALSE)</f>
        <v>#N/A</v>
      </c>
      <c r="I59" s="63" t="e">
        <f>VLOOKUP(A59,[1]PLANTA!$D$6:$L$1813,9,FALSE)</f>
        <v>#N/A</v>
      </c>
    </row>
    <row r="60" spans="1:9">
      <c r="A60" s="62">
        <v>35462691</v>
      </c>
      <c r="B60" s="62" t="s">
        <v>99</v>
      </c>
      <c r="D60" s="4">
        <f>VLOOKUP(A60,[1]PLANTA!$D$6:$L$1813,1,FALSE)</f>
        <v>35462691</v>
      </c>
      <c r="E60" s="4" t="str">
        <f>VLOOKUP(A60,[1]PLANTA!$D$6:$L$1813,2,FALSE)</f>
        <v>MARIA OLGA CAMPUZANO GRANADOS</v>
      </c>
      <c r="F60" s="4" t="str">
        <f>VLOOKUP(A60,[1]PLANTA!$D$6:$L$1813,6,FALSE)</f>
        <v>PROFESIONAL ESPECIALIZADO</v>
      </c>
      <c r="G60" s="4">
        <f>VLOOKUP(A60,[1]PLANTA!$D$6:$L$1813,7,FALSE)</f>
        <v>222</v>
      </c>
      <c r="H60" s="4">
        <f>VLOOKUP(A60,[1]PLANTA!$D$6:$L$1813,8,FALSE)</f>
        <v>24</v>
      </c>
      <c r="I60" s="63">
        <f>VLOOKUP(A60,[1]PLANTA!$D$6:$L$1813,9,FALSE)</f>
        <v>30942</v>
      </c>
    </row>
    <row r="61" spans="1:9">
      <c r="A61" s="62">
        <v>35464582</v>
      </c>
      <c r="B61" s="62" t="s">
        <v>100</v>
      </c>
      <c r="D61" s="4" t="e">
        <f>VLOOKUP(A61,[1]PLANTA!$D$6:$L$1813,1,FALSE)</f>
        <v>#N/A</v>
      </c>
      <c r="E61" s="4" t="e">
        <f>VLOOKUP(A61,[1]PLANTA!$D$6:$L$1813,2,FALSE)</f>
        <v>#N/A</v>
      </c>
      <c r="F61" s="4" t="e">
        <f>VLOOKUP(A61,[1]PLANTA!$D$6:$L$1813,6,FALSE)</f>
        <v>#N/A</v>
      </c>
      <c r="G61" s="4" t="e">
        <f>VLOOKUP(A61,[1]PLANTA!$D$6:$L$1813,7,FALSE)</f>
        <v>#N/A</v>
      </c>
      <c r="H61" s="4" t="e">
        <f>VLOOKUP(A61,[1]PLANTA!$D$6:$L$1813,8,FALSE)</f>
        <v>#N/A</v>
      </c>
      <c r="I61" s="63" t="e">
        <f>VLOOKUP(A61,[1]PLANTA!$D$6:$L$1813,9,FALSE)</f>
        <v>#N/A</v>
      </c>
    </row>
    <row r="62" spans="1:9">
      <c r="A62" s="62">
        <v>35465511</v>
      </c>
      <c r="B62" s="62" t="s">
        <v>101</v>
      </c>
      <c r="D62" s="4">
        <f>VLOOKUP(A62,[1]PLANTA!$D$6:$L$1813,1,FALSE)</f>
        <v>35465511</v>
      </c>
      <c r="E62" s="4" t="str">
        <f>VLOOKUP(A62,[1]PLANTA!$D$6:$L$1813,2,FALSE)</f>
        <v>TERESA PEREZ GARZON</v>
      </c>
      <c r="F62" s="4" t="str">
        <f>VLOOKUP(A62,[1]PLANTA!$D$6:$L$1813,6,FALSE)</f>
        <v>OPERARIO SERVICIOS GENERALES</v>
      </c>
      <c r="G62" s="4">
        <f>VLOOKUP(A62,[1]PLANTA!$D$6:$L$1813,7,FALSE)</f>
        <v>5150</v>
      </c>
      <c r="H62" s="4" t="str">
        <f>VLOOKUP(A62,[1]PLANTA!$D$6:$L$1813,8,FALSE)</f>
        <v>IIIA</v>
      </c>
      <c r="I62" s="63">
        <f>VLOOKUP(A62,[1]PLANTA!$D$6:$L$1813,9,FALSE)</f>
        <v>30700</v>
      </c>
    </row>
    <row r="63" spans="1:9">
      <c r="A63" s="62">
        <v>35466780</v>
      </c>
      <c r="B63" s="62" t="s">
        <v>102</v>
      </c>
      <c r="D63" s="4" t="e">
        <f>VLOOKUP(A63,[1]PLANTA!$D$6:$L$1813,1,FALSE)</f>
        <v>#N/A</v>
      </c>
      <c r="E63" s="4" t="e">
        <f>VLOOKUP(A63,[1]PLANTA!$D$6:$L$1813,2,FALSE)</f>
        <v>#N/A</v>
      </c>
      <c r="F63" s="4" t="e">
        <f>VLOOKUP(A63,[1]PLANTA!$D$6:$L$1813,6,FALSE)</f>
        <v>#N/A</v>
      </c>
      <c r="G63" s="4" t="e">
        <f>VLOOKUP(A63,[1]PLANTA!$D$6:$L$1813,7,FALSE)</f>
        <v>#N/A</v>
      </c>
      <c r="H63" s="4" t="e">
        <f>VLOOKUP(A63,[1]PLANTA!$D$6:$L$1813,8,FALSE)</f>
        <v>#N/A</v>
      </c>
      <c r="I63" s="63" t="e">
        <f>VLOOKUP(A63,[1]PLANTA!$D$6:$L$1813,9,FALSE)</f>
        <v>#N/A</v>
      </c>
    </row>
    <row r="64" spans="1:9">
      <c r="A64" s="62">
        <v>35469186</v>
      </c>
      <c r="B64" s="62" t="s">
        <v>103</v>
      </c>
      <c r="D64" s="4" t="e">
        <f>VLOOKUP(A64,[1]PLANTA!$D$6:$L$1813,1,FALSE)</f>
        <v>#N/A</v>
      </c>
      <c r="E64" s="4" t="e">
        <f>VLOOKUP(A64,[1]PLANTA!$D$6:$L$1813,2,FALSE)</f>
        <v>#N/A</v>
      </c>
      <c r="F64" s="4" t="e">
        <f>VLOOKUP(A64,[1]PLANTA!$D$6:$L$1813,6,FALSE)</f>
        <v>#N/A</v>
      </c>
      <c r="G64" s="4" t="e">
        <f>VLOOKUP(A64,[1]PLANTA!$D$6:$L$1813,7,FALSE)</f>
        <v>#N/A</v>
      </c>
      <c r="H64" s="4" t="e">
        <f>VLOOKUP(A64,[1]PLANTA!$D$6:$L$1813,8,FALSE)</f>
        <v>#N/A</v>
      </c>
      <c r="I64" s="63" t="e">
        <f>VLOOKUP(A64,[1]PLANTA!$D$6:$L$1813,9,FALSE)</f>
        <v>#N/A</v>
      </c>
    </row>
    <row r="65" spans="1:9">
      <c r="A65" s="62">
        <v>35498837</v>
      </c>
      <c r="B65" s="62" t="s">
        <v>104</v>
      </c>
      <c r="D65" s="4" t="e">
        <f>VLOOKUP(A65,[1]PLANTA!$D$6:$L$1813,1,FALSE)</f>
        <v>#N/A</v>
      </c>
      <c r="E65" s="4" t="e">
        <f>VLOOKUP(A65,[1]PLANTA!$D$6:$L$1813,2,FALSE)</f>
        <v>#N/A</v>
      </c>
      <c r="F65" s="4" t="e">
        <f>VLOOKUP(A65,[1]PLANTA!$D$6:$L$1813,6,FALSE)</f>
        <v>#N/A</v>
      </c>
      <c r="G65" s="4" t="e">
        <f>VLOOKUP(A65,[1]PLANTA!$D$6:$L$1813,7,FALSE)</f>
        <v>#N/A</v>
      </c>
      <c r="H65" s="4" t="e">
        <f>VLOOKUP(A65,[1]PLANTA!$D$6:$L$1813,8,FALSE)</f>
        <v>#N/A</v>
      </c>
      <c r="I65" s="63" t="e">
        <f>VLOOKUP(A65,[1]PLANTA!$D$6:$L$1813,9,FALSE)</f>
        <v>#N/A</v>
      </c>
    </row>
    <row r="66" spans="1:9">
      <c r="A66" s="62">
        <v>35499311</v>
      </c>
      <c r="B66" s="62" t="s">
        <v>105</v>
      </c>
      <c r="D66" s="4">
        <f>VLOOKUP(A66,[1]PLANTA!$D$6:$L$1813,1,FALSE)</f>
        <v>35499311</v>
      </c>
      <c r="E66" s="4" t="str">
        <f>VLOOKUP(A66,[1]PLANTA!$D$6:$L$1813,2,FALSE)</f>
        <v>DINORA SILVA GUTIERREZ</v>
      </c>
      <c r="F66" s="4" t="str">
        <f>VLOOKUP(A66,[1]PLANTA!$D$6:$L$1813,6,FALSE)</f>
        <v>AUXILIAR AREA SALUD</v>
      </c>
      <c r="G66" s="4">
        <f>VLOOKUP(A66,[1]PLANTA!$D$6:$L$1813,7,FALSE)</f>
        <v>412</v>
      </c>
      <c r="H66" s="4">
        <f>VLOOKUP(A66,[1]PLANTA!$D$6:$L$1813,8,FALSE)</f>
        <v>16</v>
      </c>
      <c r="I66" s="63">
        <f>VLOOKUP(A66,[1]PLANTA!$D$6:$L$1813,9,FALSE)</f>
        <v>30971</v>
      </c>
    </row>
    <row r="67" spans="1:9">
      <c r="A67" s="62">
        <v>35502214</v>
      </c>
      <c r="B67" s="62" t="s">
        <v>106</v>
      </c>
      <c r="D67" s="4">
        <f>VLOOKUP(A67,[1]PLANTA!$D$6:$L$1813,1,FALSE)</f>
        <v>35502214</v>
      </c>
      <c r="E67" s="4" t="str">
        <f>VLOOKUP(A67,[1]PLANTA!$D$6:$L$1813,2,FALSE)</f>
        <v xml:space="preserve">MARIA PATRICIA MORA </v>
      </c>
      <c r="F67" s="4" t="str">
        <f>VLOOKUP(A67,[1]PLANTA!$D$6:$L$1813,6,FALSE)</f>
        <v>AUXILIAR AREA SALUD</v>
      </c>
      <c r="G67" s="4">
        <f>VLOOKUP(A67,[1]PLANTA!$D$6:$L$1813,7,FALSE)</f>
        <v>412</v>
      </c>
      <c r="H67" s="4">
        <f>VLOOKUP(A67,[1]PLANTA!$D$6:$L$1813,8,FALSE)</f>
        <v>17</v>
      </c>
      <c r="I67" s="63">
        <f>VLOOKUP(A67,[1]PLANTA!$D$6:$L$1813,9,FALSE)</f>
        <v>30607</v>
      </c>
    </row>
    <row r="68" spans="1:9">
      <c r="A68" s="62">
        <v>36312448</v>
      </c>
      <c r="B68" s="62" t="s">
        <v>107</v>
      </c>
      <c r="D68" s="4">
        <f>VLOOKUP(A68,[1]PLANTA!$D$6:$L$1813,1,FALSE)</f>
        <v>36312448</v>
      </c>
      <c r="E68" s="4" t="str">
        <f>VLOOKUP(A68,[1]PLANTA!$D$6:$L$1813,2,FALSE)</f>
        <v>MABEL ROCIO BEDOYA CERQUERA</v>
      </c>
      <c r="F68" s="4" t="str">
        <f>VLOOKUP(A68,[1]PLANTA!$D$6:$L$1813,6,FALSE)</f>
        <v>AUXILIAR AREA SALUD</v>
      </c>
      <c r="G68" s="4">
        <f>VLOOKUP(A68,[1]PLANTA!$D$6:$L$1813,7,FALSE)</f>
        <v>412</v>
      </c>
      <c r="H68" s="4">
        <f>VLOOKUP(A68,[1]PLANTA!$D$6:$L$1813,8,FALSE)</f>
        <v>17</v>
      </c>
      <c r="I68" s="63">
        <f>VLOOKUP(A68,[1]PLANTA!$D$6:$L$1813,9,FALSE)</f>
        <v>40665</v>
      </c>
    </row>
    <row r="69" spans="1:9">
      <c r="A69" s="62">
        <v>36467739</v>
      </c>
      <c r="B69" s="62" t="s">
        <v>108</v>
      </c>
      <c r="D69" s="4" t="e">
        <f>VLOOKUP(A69,[1]PLANTA!$D$6:$L$1813,1,FALSE)</f>
        <v>#N/A</v>
      </c>
      <c r="E69" s="4" t="e">
        <f>VLOOKUP(A69,[1]PLANTA!$D$6:$L$1813,2,FALSE)</f>
        <v>#N/A</v>
      </c>
      <c r="F69" s="4" t="e">
        <f>VLOOKUP(A69,[1]PLANTA!$D$6:$L$1813,6,FALSE)</f>
        <v>#N/A</v>
      </c>
      <c r="G69" s="4" t="e">
        <f>VLOOKUP(A69,[1]PLANTA!$D$6:$L$1813,7,FALSE)</f>
        <v>#N/A</v>
      </c>
      <c r="H69" s="4" t="e">
        <f>VLOOKUP(A69,[1]PLANTA!$D$6:$L$1813,8,FALSE)</f>
        <v>#N/A</v>
      </c>
      <c r="I69" s="63" t="e">
        <f>VLOOKUP(A69,[1]PLANTA!$D$6:$L$1813,9,FALSE)</f>
        <v>#N/A</v>
      </c>
    </row>
    <row r="70" spans="1:9">
      <c r="A70" s="62">
        <v>36556854</v>
      </c>
      <c r="B70" s="62" t="s">
        <v>109</v>
      </c>
      <c r="D70" s="4">
        <f>VLOOKUP(A70,[1]PLANTA!$D$6:$L$1813,1,FALSE)</f>
        <v>36556854</v>
      </c>
      <c r="E70" s="4" t="str">
        <f>VLOOKUP(A70,[1]PLANTA!$D$6:$L$1813,2,FALSE)</f>
        <v>OMAIRA SIBELIS BOLAÑOS GARCIA</v>
      </c>
      <c r="F70" s="4" t="str">
        <f>VLOOKUP(A70,[1]PLANTA!$D$6:$L$1813,6,FALSE)</f>
        <v>AUXILIAR AREA SALUD</v>
      </c>
      <c r="G70" s="4">
        <f>VLOOKUP(A70,[1]PLANTA!$D$6:$L$1813,7,FALSE)</f>
        <v>412</v>
      </c>
      <c r="H70" s="4">
        <f>VLOOKUP(A70,[1]PLANTA!$D$6:$L$1813,8,FALSE)</f>
        <v>17</v>
      </c>
      <c r="I70" s="63">
        <f>VLOOKUP(A70,[1]PLANTA!$D$6:$L$1813,9,FALSE)</f>
        <v>35128</v>
      </c>
    </row>
    <row r="71" spans="1:9">
      <c r="A71" s="62">
        <v>36776157</v>
      </c>
      <c r="B71" s="62" t="s">
        <v>110</v>
      </c>
      <c r="D71" s="4" t="e">
        <f>VLOOKUP(A71,[1]PLANTA!$D$6:$L$1813,1,FALSE)</f>
        <v>#N/A</v>
      </c>
      <c r="E71" s="4" t="e">
        <f>VLOOKUP(A71,[1]PLANTA!$D$6:$L$1813,2,FALSE)</f>
        <v>#N/A</v>
      </c>
      <c r="F71" s="4" t="e">
        <f>VLOOKUP(A71,[1]PLANTA!$D$6:$L$1813,6,FALSE)</f>
        <v>#N/A</v>
      </c>
      <c r="G71" s="4" t="e">
        <f>VLOOKUP(A71,[1]PLANTA!$D$6:$L$1813,7,FALSE)</f>
        <v>#N/A</v>
      </c>
      <c r="H71" s="4" t="e">
        <f>VLOOKUP(A71,[1]PLANTA!$D$6:$L$1813,8,FALSE)</f>
        <v>#N/A</v>
      </c>
      <c r="I71" s="63" t="e">
        <f>VLOOKUP(A71,[1]PLANTA!$D$6:$L$1813,9,FALSE)</f>
        <v>#N/A</v>
      </c>
    </row>
    <row r="72" spans="1:9">
      <c r="A72" s="62">
        <v>37316230</v>
      </c>
      <c r="B72" s="62" t="s">
        <v>111</v>
      </c>
      <c r="D72" s="4" t="e">
        <f>VLOOKUP(A72,[1]PLANTA!$D$6:$L$1813,1,FALSE)</f>
        <v>#N/A</v>
      </c>
      <c r="E72" s="4" t="e">
        <f>VLOOKUP(A72,[1]PLANTA!$D$6:$L$1813,2,FALSE)</f>
        <v>#N/A</v>
      </c>
      <c r="F72" s="4" t="e">
        <f>VLOOKUP(A72,[1]PLANTA!$D$6:$L$1813,6,FALSE)</f>
        <v>#N/A</v>
      </c>
      <c r="G72" s="4" t="e">
        <f>VLOOKUP(A72,[1]PLANTA!$D$6:$L$1813,7,FALSE)</f>
        <v>#N/A</v>
      </c>
      <c r="H72" s="4" t="e">
        <f>VLOOKUP(A72,[1]PLANTA!$D$6:$L$1813,8,FALSE)</f>
        <v>#N/A</v>
      </c>
      <c r="I72" s="63" t="e">
        <f>VLOOKUP(A72,[1]PLANTA!$D$6:$L$1813,9,FALSE)</f>
        <v>#N/A</v>
      </c>
    </row>
    <row r="73" spans="1:9">
      <c r="A73" s="62">
        <v>37773101</v>
      </c>
      <c r="B73" s="62" t="s">
        <v>112</v>
      </c>
      <c r="D73" s="4" t="e">
        <f>VLOOKUP(A73,[1]PLANTA!$D$6:$L$1813,1,FALSE)</f>
        <v>#N/A</v>
      </c>
      <c r="E73" s="4" t="e">
        <f>VLOOKUP(A73,[1]PLANTA!$D$6:$L$1813,2,FALSE)</f>
        <v>#N/A</v>
      </c>
      <c r="F73" s="4" t="e">
        <f>VLOOKUP(A73,[1]PLANTA!$D$6:$L$1813,6,FALSE)</f>
        <v>#N/A</v>
      </c>
      <c r="G73" s="4" t="e">
        <f>VLOOKUP(A73,[1]PLANTA!$D$6:$L$1813,7,FALSE)</f>
        <v>#N/A</v>
      </c>
      <c r="H73" s="4" t="e">
        <f>VLOOKUP(A73,[1]PLANTA!$D$6:$L$1813,8,FALSE)</f>
        <v>#N/A</v>
      </c>
      <c r="I73" s="63" t="e">
        <f>VLOOKUP(A73,[1]PLANTA!$D$6:$L$1813,9,FALSE)</f>
        <v>#N/A</v>
      </c>
    </row>
    <row r="74" spans="1:9">
      <c r="A74" s="62">
        <v>37941090</v>
      </c>
      <c r="B74" s="62" t="s">
        <v>113</v>
      </c>
      <c r="D74" s="4">
        <f>VLOOKUP(A74,[1]PLANTA!$D$6:$L$1813,1,FALSE)</f>
        <v>37941090</v>
      </c>
      <c r="E74" s="4" t="str">
        <f>VLOOKUP(A74,[1]PLANTA!$D$6:$L$1813,2,FALSE)</f>
        <v>MARTHA ARDILA PACHON</v>
      </c>
      <c r="F74" s="4" t="str">
        <f>VLOOKUP(A74,[1]PLANTA!$D$6:$L$1813,6,FALSE)</f>
        <v>ENFERMERO</v>
      </c>
      <c r="G74" s="4">
        <f>VLOOKUP(A74,[1]PLANTA!$D$6:$L$1813,7,FALSE)</f>
        <v>243</v>
      </c>
      <c r="H74" s="4">
        <f>VLOOKUP(A74,[1]PLANTA!$D$6:$L$1813,8,FALSE)</f>
        <v>20</v>
      </c>
      <c r="I74" s="63">
        <f>VLOOKUP(A74,[1]PLANTA!$D$6:$L$1813,9,FALSE)</f>
        <v>40238</v>
      </c>
    </row>
    <row r="75" spans="1:9">
      <c r="A75" s="62">
        <v>39520555</v>
      </c>
      <c r="B75" s="62" t="s">
        <v>114</v>
      </c>
      <c r="D75" s="4" t="e">
        <f>VLOOKUP(A75,[1]PLANTA!$D$6:$L$1813,1,FALSE)</f>
        <v>#N/A</v>
      </c>
      <c r="E75" s="4" t="e">
        <f>VLOOKUP(A75,[1]PLANTA!$D$6:$L$1813,2,FALSE)</f>
        <v>#N/A</v>
      </c>
      <c r="F75" s="4" t="e">
        <f>VLOOKUP(A75,[1]PLANTA!$D$6:$L$1813,6,FALSE)</f>
        <v>#N/A</v>
      </c>
      <c r="G75" s="4" t="e">
        <f>VLOOKUP(A75,[1]PLANTA!$D$6:$L$1813,7,FALSE)</f>
        <v>#N/A</v>
      </c>
      <c r="H75" s="4" t="e">
        <f>VLOOKUP(A75,[1]PLANTA!$D$6:$L$1813,8,FALSE)</f>
        <v>#N/A</v>
      </c>
      <c r="I75" s="63" t="e">
        <f>VLOOKUP(A75,[1]PLANTA!$D$6:$L$1813,9,FALSE)</f>
        <v>#N/A</v>
      </c>
    </row>
    <row r="76" spans="1:9">
      <c r="A76" s="62">
        <v>39520822</v>
      </c>
      <c r="B76" s="62" t="s">
        <v>115</v>
      </c>
      <c r="D76" s="4" t="e">
        <f>VLOOKUP(A76,[1]PLANTA!$D$6:$L$1813,1,FALSE)</f>
        <v>#N/A</v>
      </c>
      <c r="E76" s="4" t="e">
        <f>VLOOKUP(A76,[1]PLANTA!$D$6:$L$1813,2,FALSE)</f>
        <v>#N/A</v>
      </c>
      <c r="F76" s="4" t="e">
        <f>VLOOKUP(A76,[1]PLANTA!$D$6:$L$1813,6,FALSE)</f>
        <v>#N/A</v>
      </c>
      <c r="G76" s="4" t="e">
        <f>VLOOKUP(A76,[1]PLANTA!$D$6:$L$1813,7,FALSE)</f>
        <v>#N/A</v>
      </c>
      <c r="H76" s="4" t="e">
        <f>VLOOKUP(A76,[1]PLANTA!$D$6:$L$1813,8,FALSE)</f>
        <v>#N/A</v>
      </c>
      <c r="I76" s="63" t="e">
        <f>VLOOKUP(A76,[1]PLANTA!$D$6:$L$1813,9,FALSE)</f>
        <v>#N/A</v>
      </c>
    </row>
    <row r="77" spans="1:9">
      <c r="A77" s="62">
        <v>39522907</v>
      </c>
      <c r="B77" s="62" t="s">
        <v>116</v>
      </c>
      <c r="D77" s="4" t="e">
        <f>VLOOKUP(A77,[1]PLANTA!$D$6:$L$1813,1,FALSE)</f>
        <v>#N/A</v>
      </c>
      <c r="E77" s="4" t="e">
        <f>VLOOKUP(A77,[1]PLANTA!$D$6:$L$1813,2,FALSE)</f>
        <v>#N/A</v>
      </c>
      <c r="F77" s="4" t="e">
        <f>VLOOKUP(A77,[1]PLANTA!$D$6:$L$1813,6,FALSE)</f>
        <v>#N/A</v>
      </c>
      <c r="G77" s="4" t="e">
        <f>VLOOKUP(A77,[1]PLANTA!$D$6:$L$1813,7,FALSE)</f>
        <v>#N/A</v>
      </c>
      <c r="H77" s="4" t="e">
        <f>VLOOKUP(A77,[1]PLANTA!$D$6:$L$1813,8,FALSE)</f>
        <v>#N/A</v>
      </c>
      <c r="I77" s="63" t="e">
        <f>VLOOKUP(A77,[1]PLANTA!$D$6:$L$1813,9,FALSE)</f>
        <v>#N/A</v>
      </c>
    </row>
    <row r="78" spans="1:9">
      <c r="A78" s="62">
        <v>39558154</v>
      </c>
      <c r="B78" s="62" t="s">
        <v>117</v>
      </c>
      <c r="D78" s="4">
        <f>VLOOKUP(A78,[1]PLANTA!$D$6:$L$1813,1,FALSE)</f>
        <v>39558154</v>
      </c>
      <c r="E78" s="4" t="str">
        <f>VLOOKUP(A78,[1]PLANTA!$D$6:$L$1813,2,FALSE)</f>
        <v>MARLENY ROBAYO MORENO</v>
      </c>
      <c r="F78" s="4" t="str">
        <f>VLOOKUP(A78,[1]PLANTA!$D$6:$L$1813,6,FALSE)</f>
        <v>ENFERMERO</v>
      </c>
      <c r="G78" s="4">
        <f>VLOOKUP(A78,[1]PLANTA!$D$6:$L$1813,7,FALSE)</f>
        <v>243</v>
      </c>
      <c r="H78" s="4">
        <f>VLOOKUP(A78,[1]PLANTA!$D$6:$L$1813,8,FALSE)</f>
        <v>20</v>
      </c>
      <c r="I78" s="63">
        <f>VLOOKUP(A78,[1]PLANTA!$D$6:$L$1813,9,FALSE)</f>
        <v>36594</v>
      </c>
    </row>
    <row r="79" spans="1:9">
      <c r="A79" s="62">
        <v>39558171</v>
      </c>
      <c r="B79" s="62" t="s">
        <v>118</v>
      </c>
      <c r="D79" s="4" t="e">
        <f>VLOOKUP(A79,[1]PLANTA!$D$6:$L$1813,1,FALSE)</f>
        <v>#N/A</v>
      </c>
      <c r="E79" s="4" t="e">
        <f>VLOOKUP(A79,[1]PLANTA!$D$6:$L$1813,2,FALSE)</f>
        <v>#N/A</v>
      </c>
      <c r="F79" s="4" t="e">
        <f>VLOOKUP(A79,[1]PLANTA!$D$6:$L$1813,6,FALSE)</f>
        <v>#N/A</v>
      </c>
      <c r="G79" s="4" t="e">
        <f>VLOOKUP(A79,[1]PLANTA!$D$6:$L$1813,7,FALSE)</f>
        <v>#N/A</v>
      </c>
      <c r="H79" s="4" t="e">
        <f>VLOOKUP(A79,[1]PLANTA!$D$6:$L$1813,8,FALSE)</f>
        <v>#N/A</v>
      </c>
      <c r="I79" s="63" t="e">
        <f>VLOOKUP(A79,[1]PLANTA!$D$6:$L$1813,9,FALSE)</f>
        <v>#N/A</v>
      </c>
    </row>
    <row r="80" spans="1:9">
      <c r="A80" s="62">
        <v>39628387</v>
      </c>
      <c r="B80" s="62" t="s">
        <v>119</v>
      </c>
      <c r="D80" s="4">
        <f>VLOOKUP(A80,[1]PLANTA!$D$6:$L$1813,1,FALSE)</f>
        <v>39628387</v>
      </c>
      <c r="E80" s="4" t="str">
        <f>VLOOKUP(A80,[1]PLANTA!$D$6:$L$1813,2,FALSE)</f>
        <v>MARTHA SHIRLEY BENITEZ ZAPATA</v>
      </c>
      <c r="F80" s="4" t="str">
        <f>VLOOKUP(A80,[1]PLANTA!$D$6:$L$1813,6,FALSE)</f>
        <v>TÉCNICO AREA SALUD</v>
      </c>
      <c r="G80" s="4">
        <f>VLOOKUP(A80,[1]PLANTA!$D$6:$L$1813,7,FALSE)</f>
        <v>323</v>
      </c>
      <c r="H80" s="4">
        <f>VLOOKUP(A80,[1]PLANTA!$D$6:$L$1813,8,FALSE)</f>
        <v>10</v>
      </c>
      <c r="I80" s="63">
        <f>VLOOKUP(A80,[1]PLANTA!$D$6:$L$1813,9,FALSE)</f>
        <v>41222</v>
      </c>
    </row>
    <row r="81" spans="1:9">
      <c r="A81" s="62">
        <v>39632186</v>
      </c>
      <c r="B81" s="62" t="s">
        <v>120</v>
      </c>
      <c r="D81" s="4" t="e">
        <f>VLOOKUP(A81,[1]PLANTA!$D$6:$L$1813,1,FALSE)</f>
        <v>#N/A</v>
      </c>
      <c r="E81" s="4" t="e">
        <f>VLOOKUP(A81,[1]PLANTA!$D$6:$L$1813,2,FALSE)</f>
        <v>#N/A</v>
      </c>
      <c r="F81" s="4" t="e">
        <f>VLOOKUP(A81,[1]PLANTA!$D$6:$L$1813,6,FALSE)</f>
        <v>#N/A</v>
      </c>
      <c r="G81" s="4" t="e">
        <f>VLOOKUP(A81,[1]PLANTA!$D$6:$L$1813,7,FALSE)</f>
        <v>#N/A</v>
      </c>
      <c r="H81" s="4" t="e">
        <f>VLOOKUP(A81,[1]PLANTA!$D$6:$L$1813,8,FALSE)</f>
        <v>#N/A</v>
      </c>
      <c r="I81" s="63" t="e">
        <f>VLOOKUP(A81,[1]PLANTA!$D$6:$L$1813,9,FALSE)</f>
        <v>#N/A</v>
      </c>
    </row>
    <row r="82" spans="1:9">
      <c r="A82" s="62">
        <v>39681065</v>
      </c>
      <c r="B82" s="62" t="s">
        <v>121</v>
      </c>
      <c r="D82" s="4">
        <f>VLOOKUP(A82,[1]PLANTA!$D$6:$L$1813,1,FALSE)</f>
        <v>39681065</v>
      </c>
      <c r="E82" s="4" t="str">
        <f>VLOOKUP(A82,[1]PLANTA!$D$6:$L$1813,2,FALSE)</f>
        <v>MARIA CRISTINA RUIZ CASTAÑEDA</v>
      </c>
      <c r="F82" s="4" t="str">
        <f>VLOOKUP(A82,[1]PLANTA!$D$6:$L$1813,6,FALSE)</f>
        <v>ENFERMERO</v>
      </c>
      <c r="G82" s="4">
        <f>VLOOKUP(A82,[1]PLANTA!$D$6:$L$1813,7,FALSE)</f>
        <v>243</v>
      </c>
      <c r="H82" s="4">
        <f>VLOOKUP(A82,[1]PLANTA!$D$6:$L$1813,8,FALSE)</f>
        <v>20</v>
      </c>
      <c r="I82" s="63">
        <f>VLOOKUP(A82,[1]PLANTA!$D$6:$L$1813,9,FALSE)</f>
        <v>36008</v>
      </c>
    </row>
    <row r="83" spans="1:9">
      <c r="A83" s="62">
        <v>39681227</v>
      </c>
      <c r="B83" s="62" t="s">
        <v>122</v>
      </c>
      <c r="D83" s="4">
        <f>VLOOKUP(A83,[1]PLANTA!$D$6:$L$1813,1,FALSE)</f>
        <v>39681227</v>
      </c>
      <c r="E83" s="4" t="str">
        <f>VLOOKUP(A83,[1]PLANTA!$D$6:$L$1813,2,FALSE)</f>
        <v>DORA NELLY VARGAS ALBA</v>
      </c>
      <c r="F83" s="4" t="str">
        <f>VLOOKUP(A83,[1]PLANTA!$D$6:$L$1813,6,FALSE)</f>
        <v>SECRETARIO</v>
      </c>
      <c r="G83" s="4">
        <f>VLOOKUP(A83,[1]PLANTA!$D$6:$L$1813,7,FALSE)</f>
        <v>440</v>
      </c>
      <c r="H83" s="4">
        <f>VLOOKUP(A83,[1]PLANTA!$D$6:$L$1813,8,FALSE)</f>
        <v>11</v>
      </c>
      <c r="I83" s="63">
        <f>VLOOKUP(A83,[1]PLANTA!$D$6:$L$1813,9,FALSE)</f>
        <v>30432</v>
      </c>
    </row>
    <row r="84" spans="1:9">
      <c r="A84" s="62">
        <v>39681283</v>
      </c>
      <c r="B84" s="62" t="s">
        <v>123</v>
      </c>
      <c r="D84" s="4">
        <f>VLOOKUP(A84,[1]PLANTA!$D$6:$L$1813,1,FALSE)</f>
        <v>39681283</v>
      </c>
      <c r="E84" s="4" t="str">
        <f>VLOOKUP(A84,[1]PLANTA!$D$6:$L$1813,2,FALSE)</f>
        <v>ROSALBINA GONZALEZ HERRERA</v>
      </c>
      <c r="F84" s="4" t="str">
        <f>VLOOKUP(A84,[1]PLANTA!$D$6:$L$1813,6,FALSE)</f>
        <v>TÉCNICO OPERATIVO</v>
      </c>
      <c r="G84" s="4">
        <f>VLOOKUP(A84,[1]PLANTA!$D$6:$L$1813,7,FALSE)</f>
        <v>314</v>
      </c>
      <c r="H84" s="4">
        <f>VLOOKUP(A84,[1]PLANTA!$D$6:$L$1813,8,FALSE)</f>
        <v>15</v>
      </c>
      <c r="I84" s="63">
        <f>VLOOKUP(A84,[1]PLANTA!$D$6:$L$1813,9,FALSE)</f>
        <v>30538</v>
      </c>
    </row>
    <row r="85" spans="1:9">
      <c r="A85" s="62">
        <v>39682139</v>
      </c>
      <c r="B85" s="62" t="s">
        <v>124</v>
      </c>
      <c r="D85" s="4">
        <f>VLOOKUP(A85,[1]PLANTA!$D$6:$L$1813,1,FALSE)</f>
        <v>39682139</v>
      </c>
      <c r="E85" s="4" t="str">
        <f>VLOOKUP(A85,[1]PLANTA!$D$6:$L$1813,2,FALSE)</f>
        <v>CLAUDIA ELISA JEREZ VASQUEZ</v>
      </c>
      <c r="F85" s="4" t="str">
        <f>VLOOKUP(A85,[1]PLANTA!$D$6:$L$1813,6,FALSE)</f>
        <v>ENFERMERO</v>
      </c>
      <c r="G85" s="4">
        <f>VLOOKUP(A85,[1]PLANTA!$D$6:$L$1813,7,FALSE)</f>
        <v>243</v>
      </c>
      <c r="H85" s="4">
        <f>VLOOKUP(A85,[1]PLANTA!$D$6:$L$1813,8,FALSE)</f>
        <v>20</v>
      </c>
      <c r="I85" s="63">
        <f>VLOOKUP(A85,[1]PLANTA!$D$6:$L$1813,9,FALSE)</f>
        <v>30956</v>
      </c>
    </row>
    <row r="86" spans="1:9">
      <c r="A86" s="62">
        <v>39682427</v>
      </c>
      <c r="B86" s="62" t="s">
        <v>125</v>
      </c>
      <c r="D86" s="4">
        <f>VLOOKUP(A86,[1]PLANTA!$D$6:$L$1813,1,FALSE)</f>
        <v>39682427</v>
      </c>
      <c r="E86" s="4" t="str">
        <f>VLOOKUP(A86,[1]PLANTA!$D$6:$L$1813,2,FALSE)</f>
        <v>MARIA NOHEMI MONTAÑEZ CORREDOR</v>
      </c>
      <c r="F86" s="4" t="str">
        <f>VLOOKUP(A86,[1]PLANTA!$D$6:$L$1813,6,FALSE)</f>
        <v>SECRETARIO</v>
      </c>
      <c r="G86" s="4">
        <f>VLOOKUP(A86,[1]PLANTA!$D$6:$L$1813,7,FALSE)</f>
        <v>440</v>
      </c>
      <c r="H86" s="4">
        <f>VLOOKUP(A86,[1]PLANTA!$D$6:$L$1813,8,FALSE)</f>
        <v>11</v>
      </c>
      <c r="I86" s="63">
        <f>VLOOKUP(A86,[1]PLANTA!$D$6:$L$1813,9,FALSE)</f>
        <v>31474</v>
      </c>
    </row>
    <row r="87" spans="1:9">
      <c r="A87" s="62">
        <v>39684610</v>
      </c>
      <c r="B87" s="62" t="s">
        <v>126</v>
      </c>
      <c r="D87" s="4" t="e">
        <f>VLOOKUP(A87,[1]PLANTA!$D$6:$L$1813,1,FALSE)</f>
        <v>#N/A</v>
      </c>
      <c r="E87" s="4" t="e">
        <f>VLOOKUP(A87,[1]PLANTA!$D$6:$L$1813,2,FALSE)</f>
        <v>#N/A</v>
      </c>
      <c r="F87" s="4" t="e">
        <f>VLOOKUP(A87,[1]PLANTA!$D$6:$L$1813,6,FALSE)</f>
        <v>#N/A</v>
      </c>
      <c r="G87" s="4" t="e">
        <f>VLOOKUP(A87,[1]PLANTA!$D$6:$L$1813,7,FALSE)</f>
        <v>#N/A</v>
      </c>
      <c r="H87" s="4" t="e">
        <f>VLOOKUP(A87,[1]PLANTA!$D$6:$L$1813,8,FALSE)</f>
        <v>#N/A</v>
      </c>
      <c r="I87" s="63" t="e">
        <f>VLOOKUP(A87,[1]PLANTA!$D$6:$L$1813,9,FALSE)</f>
        <v>#N/A</v>
      </c>
    </row>
    <row r="88" spans="1:9">
      <c r="A88" s="62">
        <v>39685586</v>
      </c>
      <c r="B88" s="62" t="s">
        <v>127</v>
      </c>
      <c r="D88" s="4">
        <f>VLOOKUP(A88,[1]PLANTA!$D$6:$L$1813,1,FALSE)</f>
        <v>39685586</v>
      </c>
      <c r="E88" s="4" t="str">
        <f>VLOOKUP(A88,[1]PLANTA!$D$6:$L$1813,2,FALSE)</f>
        <v>ELSA ALBARRACIN MARTINEZ</v>
      </c>
      <c r="F88" s="4" t="str">
        <f>VLOOKUP(A88,[1]PLANTA!$D$6:$L$1813,6,FALSE)</f>
        <v>SECRETARIO</v>
      </c>
      <c r="G88" s="4">
        <f>VLOOKUP(A88,[1]PLANTA!$D$6:$L$1813,7,FALSE)</f>
        <v>440</v>
      </c>
      <c r="H88" s="4">
        <f>VLOOKUP(A88,[1]PLANTA!$D$6:$L$1813,8,FALSE)</f>
        <v>11</v>
      </c>
      <c r="I88" s="63">
        <f>VLOOKUP(A88,[1]PLANTA!$D$6:$L$1813,9,FALSE)</f>
        <v>30757</v>
      </c>
    </row>
    <row r="89" spans="1:9">
      <c r="A89" s="62">
        <v>39686581</v>
      </c>
      <c r="B89" s="62" t="s">
        <v>128</v>
      </c>
      <c r="D89" s="4">
        <f>VLOOKUP(A89,[1]PLANTA!$D$6:$L$1813,1,FALSE)</f>
        <v>39686581</v>
      </c>
      <c r="E89" s="4" t="str">
        <f>VLOOKUP(A89,[1]PLANTA!$D$6:$L$1813,2,FALSE)</f>
        <v>MARIA HILDA SUAREZ MANRIQUE</v>
      </c>
      <c r="F89" s="4" t="str">
        <f>VLOOKUP(A89,[1]PLANTA!$D$6:$L$1813,6,FALSE)</f>
        <v>AUXILIAR AREA SALUD</v>
      </c>
      <c r="G89" s="4">
        <f>VLOOKUP(A89,[1]PLANTA!$D$6:$L$1813,7,FALSE)</f>
        <v>412</v>
      </c>
      <c r="H89" s="4">
        <f>VLOOKUP(A89,[1]PLANTA!$D$6:$L$1813,8,FALSE)</f>
        <v>12</v>
      </c>
      <c r="I89" s="63">
        <f>VLOOKUP(A89,[1]PLANTA!$D$6:$L$1813,9,FALSE)</f>
        <v>31079</v>
      </c>
    </row>
    <row r="90" spans="1:9">
      <c r="A90" s="62">
        <v>39686753</v>
      </c>
      <c r="B90" s="62" t="s">
        <v>129</v>
      </c>
      <c r="D90" s="4">
        <f>VLOOKUP(A90,[1]PLANTA!$D$6:$L$1813,1,FALSE)</f>
        <v>39686753</v>
      </c>
      <c r="E90" s="4" t="str">
        <f>VLOOKUP(A90,[1]PLANTA!$D$6:$L$1813,2,FALSE)</f>
        <v>GLORIA ELSA ACOSTA CORTES</v>
      </c>
      <c r="F90" s="4" t="str">
        <f>VLOOKUP(A90,[1]PLANTA!$D$6:$L$1813,6,FALSE)</f>
        <v>SECRETARIO EJECUTIVO</v>
      </c>
      <c r="G90" s="4">
        <f>VLOOKUP(A90,[1]PLANTA!$D$6:$L$1813,7,FALSE)</f>
        <v>425</v>
      </c>
      <c r="H90" s="4">
        <f>VLOOKUP(A90,[1]PLANTA!$D$6:$L$1813,8,FALSE)</f>
        <v>23</v>
      </c>
      <c r="I90" s="63">
        <f>VLOOKUP(A90,[1]PLANTA!$D$6:$L$1813,9,FALSE)</f>
        <v>30449</v>
      </c>
    </row>
    <row r="91" spans="1:9">
      <c r="A91" s="62">
        <v>39686756</v>
      </c>
      <c r="B91" s="62" t="s">
        <v>130</v>
      </c>
      <c r="D91" s="4">
        <f>VLOOKUP(A91,[1]PLANTA!$D$6:$L$1813,1,FALSE)</f>
        <v>39686756</v>
      </c>
      <c r="E91" s="4" t="str">
        <f>VLOOKUP(A91,[1]PLANTA!$D$6:$L$1813,2,FALSE)</f>
        <v>LUZ MERY VILLALOBOS DIAZ</v>
      </c>
      <c r="F91" s="4" t="str">
        <f>VLOOKUP(A91,[1]PLANTA!$D$6:$L$1813,6,FALSE)</f>
        <v>SECRETARIO</v>
      </c>
      <c r="G91" s="4">
        <f>VLOOKUP(A91,[1]PLANTA!$D$6:$L$1813,7,FALSE)</f>
        <v>440</v>
      </c>
      <c r="H91" s="4">
        <f>VLOOKUP(A91,[1]PLANTA!$D$6:$L$1813,8,FALSE)</f>
        <v>17</v>
      </c>
      <c r="I91" s="63">
        <f>VLOOKUP(A91,[1]PLANTA!$D$6:$L$1813,9,FALSE)</f>
        <v>30509</v>
      </c>
    </row>
    <row r="92" spans="1:9">
      <c r="A92" s="62">
        <v>39688246</v>
      </c>
      <c r="B92" s="62" t="s">
        <v>131</v>
      </c>
      <c r="D92" s="4">
        <f>VLOOKUP(A92,[1]PLANTA!$D$6:$L$1813,1,FALSE)</f>
        <v>39688246</v>
      </c>
      <c r="E92" s="4" t="str">
        <f>VLOOKUP(A92,[1]PLANTA!$D$6:$L$1813,2,FALSE)</f>
        <v>BLANCA MERCEDES CETINA TENJO</v>
      </c>
      <c r="F92" s="4" t="str">
        <f>VLOOKUP(A92,[1]PLANTA!$D$6:$L$1813,6,FALSE)</f>
        <v>SECRETARIO</v>
      </c>
      <c r="G92" s="4">
        <f>VLOOKUP(A92,[1]PLANTA!$D$6:$L$1813,7,FALSE)</f>
        <v>440</v>
      </c>
      <c r="H92" s="4">
        <f>VLOOKUP(A92,[1]PLANTA!$D$6:$L$1813,8,FALSE)</f>
        <v>14</v>
      </c>
      <c r="I92" s="63">
        <f>VLOOKUP(A92,[1]PLANTA!$D$6:$L$1813,9,FALSE)</f>
        <v>30859</v>
      </c>
    </row>
    <row r="93" spans="1:9">
      <c r="A93" s="62">
        <v>39691354</v>
      </c>
      <c r="B93" s="62" t="s">
        <v>132</v>
      </c>
      <c r="D93" s="4" t="e">
        <f>VLOOKUP(A93,[1]PLANTA!$D$6:$L$1813,1,FALSE)</f>
        <v>#N/A</v>
      </c>
      <c r="E93" s="4" t="e">
        <f>VLOOKUP(A93,[1]PLANTA!$D$6:$L$1813,2,FALSE)</f>
        <v>#N/A</v>
      </c>
      <c r="F93" s="4" t="e">
        <f>VLOOKUP(A93,[1]PLANTA!$D$6:$L$1813,6,FALSE)</f>
        <v>#N/A</v>
      </c>
      <c r="G93" s="4" t="e">
        <f>VLOOKUP(A93,[1]PLANTA!$D$6:$L$1813,7,FALSE)</f>
        <v>#N/A</v>
      </c>
      <c r="H93" s="4" t="e">
        <f>VLOOKUP(A93,[1]PLANTA!$D$6:$L$1813,8,FALSE)</f>
        <v>#N/A</v>
      </c>
      <c r="I93" s="63" t="e">
        <f>VLOOKUP(A93,[1]PLANTA!$D$6:$L$1813,9,FALSE)</f>
        <v>#N/A</v>
      </c>
    </row>
    <row r="94" spans="1:9">
      <c r="A94" s="62">
        <v>39691620</v>
      </c>
      <c r="B94" s="62" t="s">
        <v>133</v>
      </c>
      <c r="D94" s="4">
        <f>VLOOKUP(A94,[1]PLANTA!$D$6:$L$1813,1,FALSE)</f>
        <v>39691620</v>
      </c>
      <c r="E94" s="4" t="str">
        <f>VLOOKUP(A94,[1]PLANTA!$D$6:$L$1813,2,FALSE)</f>
        <v>ANDREA DEL PILAR CHONA CHONA</v>
      </c>
      <c r="F94" s="4" t="str">
        <f>VLOOKUP(A94,[1]PLANTA!$D$6:$L$1813,6,FALSE)</f>
        <v>PROFESIONAL UNIVERSITARIO AREA SALUD</v>
      </c>
      <c r="G94" s="4">
        <f>VLOOKUP(A94,[1]PLANTA!$D$6:$L$1813,7,FALSE)</f>
        <v>237</v>
      </c>
      <c r="H94" s="4">
        <f>VLOOKUP(A94,[1]PLANTA!$D$6:$L$1813,8,FALSE)</f>
        <v>14</v>
      </c>
      <c r="I94" s="63">
        <f>VLOOKUP(A94,[1]PLANTA!$D$6:$L$1813,9,FALSE)</f>
        <v>32043</v>
      </c>
    </row>
    <row r="95" spans="1:9">
      <c r="A95" s="62">
        <v>39773510</v>
      </c>
      <c r="B95" s="62" t="s">
        <v>134</v>
      </c>
      <c r="D95" s="4">
        <f>VLOOKUP(A95,[1]PLANTA!$D$6:$L$1813,1,FALSE)</f>
        <v>39773510</v>
      </c>
      <c r="E95" s="4" t="str">
        <f>VLOOKUP(A95,[1]PLANTA!$D$6:$L$1813,2,FALSE)</f>
        <v>LUZ MIRA FORERO PINTO</v>
      </c>
      <c r="F95" s="4" t="str">
        <f>VLOOKUP(A95,[1]PLANTA!$D$6:$L$1813,6,FALSE)</f>
        <v>SECRETARIO</v>
      </c>
      <c r="G95" s="4">
        <f>VLOOKUP(A95,[1]PLANTA!$D$6:$L$1813,7,FALSE)</f>
        <v>440</v>
      </c>
      <c r="H95" s="4">
        <f>VLOOKUP(A95,[1]PLANTA!$D$6:$L$1813,8,FALSE)</f>
        <v>14</v>
      </c>
      <c r="I95" s="63">
        <f>VLOOKUP(A95,[1]PLANTA!$D$6:$L$1813,9,FALSE)</f>
        <v>35010</v>
      </c>
    </row>
    <row r="96" spans="1:9">
      <c r="A96" s="62">
        <v>39773885</v>
      </c>
      <c r="B96" s="62" t="s">
        <v>135</v>
      </c>
      <c r="D96" s="4" t="e">
        <f>VLOOKUP(A96,[1]PLANTA!$D$6:$L$1813,1,FALSE)</f>
        <v>#N/A</v>
      </c>
      <c r="E96" s="4" t="e">
        <f>VLOOKUP(A96,[1]PLANTA!$D$6:$L$1813,2,FALSE)</f>
        <v>#N/A</v>
      </c>
      <c r="F96" s="4" t="e">
        <f>VLOOKUP(A96,[1]PLANTA!$D$6:$L$1813,6,FALSE)</f>
        <v>#N/A</v>
      </c>
      <c r="G96" s="4" t="e">
        <f>VLOOKUP(A96,[1]PLANTA!$D$6:$L$1813,7,FALSE)</f>
        <v>#N/A</v>
      </c>
      <c r="H96" s="4" t="e">
        <f>VLOOKUP(A96,[1]PLANTA!$D$6:$L$1813,8,FALSE)</f>
        <v>#N/A</v>
      </c>
      <c r="I96" s="63" t="e">
        <f>VLOOKUP(A96,[1]PLANTA!$D$6:$L$1813,9,FALSE)</f>
        <v>#N/A</v>
      </c>
    </row>
    <row r="97" spans="1:9">
      <c r="A97" s="62">
        <v>39789133</v>
      </c>
      <c r="B97" s="62" t="s">
        <v>136</v>
      </c>
      <c r="D97" s="4">
        <f>VLOOKUP(A97,[1]PLANTA!$D$6:$L$1813,1,FALSE)</f>
        <v>39789133</v>
      </c>
      <c r="E97" s="4" t="str">
        <f>VLOOKUP(A97,[1]PLANTA!$D$6:$L$1813,2,FALSE)</f>
        <v>SANDRA PATRICIA FONTECHA RUBIANO</v>
      </c>
      <c r="F97" s="4" t="str">
        <f>VLOOKUP(A97,[1]PLANTA!$D$6:$L$1813,6,FALSE)</f>
        <v>AUXILIAR AREA SALUD</v>
      </c>
      <c r="G97" s="4">
        <f>VLOOKUP(A97,[1]PLANTA!$D$6:$L$1813,7,FALSE)</f>
        <v>412</v>
      </c>
      <c r="H97" s="4">
        <f>VLOOKUP(A97,[1]PLANTA!$D$6:$L$1813,8,FALSE)</f>
        <v>17</v>
      </c>
      <c r="I97" s="63">
        <f>VLOOKUP(A97,[1]PLANTA!$D$6:$L$1813,9,FALSE)</f>
        <v>40443</v>
      </c>
    </row>
    <row r="98" spans="1:9">
      <c r="A98" s="62">
        <v>40015793</v>
      </c>
      <c r="B98" s="62" t="s">
        <v>137</v>
      </c>
      <c r="D98" s="4">
        <f>VLOOKUP(A98,[1]PLANTA!$D$6:$L$1813,1,FALSE)</f>
        <v>40015793</v>
      </c>
      <c r="E98" s="4" t="str">
        <f>VLOOKUP(A98,[1]PLANTA!$D$6:$L$1813,2,FALSE)</f>
        <v>MARTHA LUCIA ROJAS RODRIGUEZ</v>
      </c>
      <c r="F98" s="4" t="str">
        <f>VLOOKUP(A98,[1]PLANTA!$D$6:$L$1813,6,FALSE)</f>
        <v>ODONTOLOGO</v>
      </c>
      <c r="G98" s="4">
        <f>VLOOKUP(A98,[1]PLANTA!$D$6:$L$1813,7,FALSE)</f>
        <v>214</v>
      </c>
      <c r="H98" s="4">
        <f>VLOOKUP(A98,[1]PLANTA!$D$6:$L$1813,8,FALSE)</f>
        <v>11</v>
      </c>
      <c r="I98" s="63">
        <f>VLOOKUP(A98,[1]PLANTA!$D$6:$L$1813,9,FALSE)</f>
        <v>32610</v>
      </c>
    </row>
    <row r="99" spans="1:9">
      <c r="A99" s="62">
        <v>40024568</v>
      </c>
      <c r="B99" s="62" t="s">
        <v>138</v>
      </c>
      <c r="D99" s="4">
        <f>VLOOKUP(A99,[1]PLANTA!$D$6:$L$1813,1,FALSE)</f>
        <v>40024568</v>
      </c>
      <c r="E99" s="4" t="str">
        <f>VLOOKUP(A99,[1]PLANTA!$D$6:$L$1813,2,FALSE)</f>
        <v>BLANCA FLOR MARIEN FORERO NIÑO</v>
      </c>
      <c r="F99" s="4" t="str">
        <f>VLOOKUP(A99,[1]PLANTA!$D$6:$L$1813,6,FALSE)</f>
        <v>ENFERMERO</v>
      </c>
      <c r="G99" s="4">
        <f>VLOOKUP(A99,[1]PLANTA!$D$6:$L$1813,7,FALSE)</f>
        <v>243</v>
      </c>
      <c r="H99" s="4">
        <f>VLOOKUP(A99,[1]PLANTA!$D$6:$L$1813,8,FALSE)</f>
        <v>20</v>
      </c>
      <c r="I99" s="63">
        <f>VLOOKUP(A99,[1]PLANTA!$D$6:$L$1813,9,FALSE)</f>
        <v>32981</v>
      </c>
    </row>
    <row r="100" spans="1:9">
      <c r="A100" s="62">
        <v>40042702</v>
      </c>
      <c r="B100" s="62" t="s">
        <v>139</v>
      </c>
      <c r="D100" s="4" t="e">
        <f>VLOOKUP(A100,[1]PLANTA!$D$6:$L$1813,1,FALSE)</f>
        <v>#N/A</v>
      </c>
      <c r="E100" s="4" t="e">
        <f>VLOOKUP(A100,[1]PLANTA!$D$6:$L$1813,2,FALSE)</f>
        <v>#N/A</v>
      </c>
      <c r="F100" s="4" t="e">
        <f>VLOOKUP(A100,[1]PLANTA!$D$6:$L$1813,6,FALSE)</f>
        <v>#N/A</v>
      </c>
      <c r="G100" s="4" t="e">
        <f>VLOOKUP(A100,[1]PLANTA!$D$6:$L$1813,7,FALSE)</f>
        <v>#N/A</v>
      </c>
      <c r="H100" s="4" t="e">
        <f>VLOOKUP(A100,[1]PLANTA!$D$6:$L$1813,8,FALSE)</f>
        <v>#N/A</v>
      </c>
      <c r="I100" s="63" t="e">
        <f>VLOOKUP(A100,[1]PLANTA!$D$6:$L$1813,9,FALSE)</f>
        <v>#N/A</v>
      </c>
    </row>
    <row r="101" spans="1:9">
      <c r="A101" s="62">
        <v>40043867</v>
      </c>
      <c r="B101" s="62" t="s">
        <v>140</v>
      </c>
      <c r="D101" s="4" t="e">
        <f>VLOOKUP(A101,[1]PLANTA!$D$6:$L$1813,1,FALSE)</f>
        <v>#N/A</v>
      </c>
      <c r="E101" s="4" t="e">
        <f>VLOOKUP(A101,[1]PLANTA!$D$6:$L$1813,2,FALSE)</f>
        <v>#N/A</v>
      </c>
      <c r="F101" s="4" t="e">
        <f>VLOOKUP(A101,[1]PLANTA!$D$6:$L$1813,6,FALSE)</f>
        <v>#N/A</v>
      </c>
      <c r="G101" s="4" t="e">
        <f>VLOOKUP(A101,[1]PLANTA!$D$6:$L$1813,7,FALSE)</f>
        <v>#N/A</v>
      </c>
      <c r="H101" s="4" t="e">
        <f>VLOOKUP(A101,[1]PLANTA!$D$6:$L$1813,8,FALSE)</f>
        <v>#N/A</v>
      </c>
      <c r="I101" s="63" t="e">
        <f>VLOOKUP(A101,[1]PLANTA!$D$6:$L$1813,9,FALSE)</f>
        <v>#N/A</v>
      </c>
    </row>
    <row r="102" spans="1:9">
      <c r="A102" s="62">
        <v>40769235</v>
      </c>
      <c r="B102" s="62" t="s">
        <v>141</v>
      </c>
      <c r="D102" s="4">
        <f>VLOOKUP(A102,[1]PLANTA!$D$6:$L$1813,1,FALSE)</f>
        <v>40769235</v>
      </c>
      <c r="E102" s="4" t="str">
        <f>VLOOKUP(A102,[1]PLANTA!$D$6:$L$1813,2,FALSE)</f>
        <v>LAURA GERCYD SANCHEZ BONILLA</v>
      </c>
      <c r="F102" s="4" t="str">
        <f>VLOOKUP(A102,[1]PLANTA!$D$6:$L$1813,6,FALSE)</f>
        <v>ENFERMERO</v>
      </c>
      <c r="G102" s="4">
        <f>VLOOKUP(A102,[1]PLANTA!$D$6:$L$1813,7,FALSE)</f>
        <v>243</v>
      </c>
      <c r="H102" s="4">
        <f>VLOOKUP(A102,[1]PLANTA!$D$6:$L$1813,8,FALSE)</f>
        <v>20</v>
      </c>
      <c r="I102" s="63">
        <f>VLOOKUP(A102,[1]PLANTA!$D$6:$L$1813,9,FALSE)</f>
        <v>35916</v>
      </c>
    </row>
    <row r="103" spans="1:9">
      <c r="A103" s="62">
        <v>41457585</v>
      </c>
      <c r="B103" s="62" t="s">
        <v>142</v>
      </c>
      <c r="D103" s="4" t="e">
        <f>VLOOKUP(A103,[1]PLANTA!$D$6:$L$1813,1,FALSE)</f>
        <v>#N/A</v>
      </c>
      <c r="E103" s="4" t="e">
        <f>VLOOKUP(A103,[1]PLANTA!$D$6:$L$1813,2,FALSE)</f>
        <v>#N/A</v>
      </c>
      <c r="F103" s="4" t="e">
        <f>VLOOKUP(A103,[1]PLANTA!$D$6:$L$1813,6,FALSE)</f>
        <v>#N/A</v>
      </c>
      <c r="G103" s="4" t="e">
        <f>VLOOKUP(A103,[1]PLANTA!$D$6:$L$1813,7,FALSE)</f>
        <v>#N/A</v>
      </c>
      <c r="H103" s="4" t="e">
        <f>VLOOKUP(A103,[1]PLANTA!$D$6:$L$1813,8,FALSE)</f>
        <v>#N/A</v>
      </c>
      <c r="I103" s="63" t="e">
        <f>VLOOKUP(A103,[1]PLANTA!$D$6:$L$1813,9,FALSE)</f>
        <v>#N/A</v>
      </c>
    </row>
    <row r="104" spans="1:9">
      <c r="A104" s="62">
        <v>41459689</v>
      </c>
      <c r="B104" s="62" t="s">
        <v>143</v>
      </c>
      <c r="D104" s="4" t="e">
        <f>VLOOKUP(A104,[1]PLANTA!$D$6:$L$1813,1,FALSE)</f>
        <v>#N/A</v>
      </c>
      <c r="E104" s="4" t="e">
        <f>VLOOKUP(A104,[1]PLANTA!$D$6:$L$1813,2,FALSE)</f>
        <v>#N/A</v>
      </c>
      <c r="F104" s="4" t="e">
        <f>VLOOKUP(A104,[1]PLANTA!$D$6:$L$1813,6,FALSE)</f>
        <v>#N/A</v>
      </c>
      <c r="G104" s="4" t="e">
        <f>VLOOKUP(A104,[1]PLANTA!$D$6:$L$1813,7,FALSE)</f>
        <v>#N/A</v>
      </c>
      <c r="H104" s="4" t="e">
        <f>VLOOKUP(A104,[1]PLANTA!$D$6:$L$1813,8,FALSE)</f>
        <v>#N/A</v>
      </c>
      <c r="I104" s="63" t="e">
        <f>VLOOKUP(A104,[1]PLANTA!$D$6:$L$1813,9,FALSE)</f>
        <v>#N/A</v>
      </c>
    </row>
    <row r="105" spans="1:9">
      <c r="A105" s="62">
        <v>41460650</v>
      </c>
      <c r="B105" s="62" t="s">
        <v>144</v>
      </c>
      <c r="D105" s="4" t="e">
        <f>VLOOKUP(A105,[1]PLANTA!$D$6:$L$1813,1,FALSE)</f>
        <v>#N/A</v>
      </c>
      <c r="E105" s="4" t="e">
        <f>VLOOKUP(A105,[1]PLANTA!$D$6:$L$1813,2,FALSE)</f>
        <v>#N/A</v>
      </c>
      <c r="F105" s="4" t="e">
        <f>VLOOKUP(A105,[1]PLANTA!$D$6:$L$1813,6,FALSE)</f>
        <v>#N/A</v>
      </c>
      <c r="G105" s="4" t="e">
        <f>VLOOKUP(A105,[1]PLANTA!$D$6:$L$1813,7,FALSE)</f>
        <v>#N/A</v>
      </c>
      <c r="H105" s="4" t="e">
        <f>VLOOKUP(A105,[1]PLANTA!$D$6:$L$1813,8,FALSE)</f>
        <v>#N/A</v>
      </c>
      <c r="I105" s="63" t="e">
        <f>VLOOKUP(A105,[1]PLANTA!$D$6:$L$1813,9,FALSE)</f>
        <v>#N/A</v>
      </c>
    </row>
    <row r="106" spans="1:9">
      <c r="A106" s="62">
        <v>41565554</v>
      </c>
      <c r="B106" s="62" t="s">
        <v>145</v>
      </c>
      <c r="D106" s="4" t="e">
        <f>VLOOKUP(A106,[1]PLANTA!$D$6:$L$1813,1,FALSE)</f>
        <v>#N/A</v>
      </c>
      <c r="E106" s="4" t="e">
        <f>VLOOKUP(A106,[1]PLANTA!$D$6:$L$1813,2,FALSE)</f>
        <v>#N/A</v>
      </c>
      <c r="F106" s="4" t="e">
        <f>VLOOKUP(A106,[1]PLANTA!$D$6:$L$1813,6,FALSE)</f>
        <v>#N/A</v>
      </c>
      <c r="G106" s="4" t="e">
        <f>VLOOKUP(A106,[1]PLANTA!$D$6:$L$1813,7,FALSE)</f>
        <v>#N/A</v>
      </c>
      <c r="H106" s="4" t="e">
        <f>VLOOKUP(A106,[1]PLANTA!$D$6:$L$1813,8,FALSE)</f>
        <v>#N/A</v>
      </c>
      <c r="I106" s="63" t="e">
        <f>VLOOKUP(A106,[1]PLANTA!$D$6:$L$1813,9,FALSE)</f>
        <v>#N/A</v>
      </c>
    </row>
    <row r="107" spans="1:9">
      <c r="A107" s="62">
        <v>41565554</v>
      </c>
      <c r="B107" s="62" t="s">
        <v>145</v>
      </c>
      <c r="D107" s="4" t="e">
        <f>VLOOKUP(A107,[1]PLANTA!$D$6:$L$1813,1,FALSE)</f>
        <v>#N/A</v>
      </c>
      <c r="E107" s="4" t="e">
        <f>VLOOKUP(A107,[1]PLANTA!$D$6:$L$1813,2,FALSE)</f>
        <v>#N/A</v>
      </c>
      <c r="F107" s="4" t="e">
        <f>VLOOKUP(A107,[1]PLANTA!$D$6:$L$1813,6,FALSE)</f>
        <v>#N/A</v>
      </c>
      <c r="G107" s="4" t="e">
        <f>VLOOKUP(A107,[1]PLANTA!$D$6:$L$1813,7,FALSE)</f>
        <v>#N/A</v>
      </c>
      <c r="H107" s="4" t="e">
        <f>VLOOKUP(A107,[1]PLANTA!$D$6:$L$1813,8,FALSE)</f>
        <v>#N/A</v>
      </c>
      <c r="I107" s="63" t="e">
        <f>VLOOKUP(A107,[1]PLANTA!$D$6:$L$1813,9,FALSE)</f>
        <v>#N/A</v>
      </c>
    </row>
    <row r="108" spans="1:9">
      <c r="A108" s="62">
        <v>41574254</v>
      </c>
      <c r="B108" s="62" t="s">
        <v>146</v>
      </c>
      <c r="D108" s="4" t="e">
        <f>VLOOKUP(A108,[1]PLANTA!$D$6:$L$1813,1,FALSE)</f>
        <v>#N/A</v>
      </c>
      <c r="E108" s="4" t="e">
        <f>VLOOKUP(A108,[1]PLANTA!$D$6:$L$1813,2,FALSE)</f>
        <v>#N/A</v>
      </c>
      <c r="F108" s="4" t="e">
        <f>VLOOKUP(A108,[1]PLANTA!$D$6:$L$1813,6,FALSE)</f>
        <v>#N/A</v>
      </c>
      <c r="G108" s="4" t="e">
        <f>VLOOKUP(A108,[1]PLANTA!$D$6:$L$1813,7,FALSE)</f>
        <v>#N/A</v>
      </c>
      <c r="H108" s="4" t="e">
        <f>VLOOKUP(A108,[1]PLANTA!$D$6:$L$1813,8,FALSE)</f>
        <v>#N/A</v>
      </c>
      <c r="I108" s="63" t="e">
        <f>VLOOKUP(A108,[1]PLANTA!$D$6:$L$1813,9,FALSE)</f>
        <v>#N/A</v>
      </c>
    </row>
    <row r="109" spans="1:9">
      <c r="A109" s="62">
        <v>41581126</v>
      </c>
      <c r="B109" s="62" t="s">
        <v>147</v>
      </c>
      <c r="D109" s="4" t="e">
        <f>VLOOKUP(A109,[1]PLANTA!$D$6:$L$1813,1,FALSE)</f>
        <v>#N/A</v>
      </c>
      <c r="E109" s="4" t="e">
        <f>VLOOKUP(A109,[1]PLANTA!$D$6:$L$1813,2,FALSE)</f>
        <v>#N/A</v>
      </c>
      <c r="F109" s="4" t="e">
        <f>VLOOKUP(A109,[1]PLANTA!$D$6:$L$1813,6,FALSE)</f>
        <v>#N/A</v>
      </c>
      <c r="G109" s="4" t="e">
        <f>VLOOKUP(A109,[1]PLANTA!$D$6:$L$1813,7,FALSE)</f>
        <v>#N/A</v>
      </c>
      <c r="H109" s="4" t="e">
        <f>VLOOKUP(A109,[1]PLANTA!$D$6:$L$1813,8,FALSE)</f>
        <v>#N/A</v>
      </c>
      <c r="I109" s="63" t="e">
        <f>VLOOKUP(A109,[1]PLANTA!$D$6:$L$1813,9,FALSE)</f>
        <v>#N/A</v>
      </c>
    </row>
    <row r="110" spans="1:9">
      <c r="A110" s="62">
        <v>41584933</v>
      </c>
      <c r="B110" s="62" t="s">
        <v>148</v>
      </c>
      <c r="D110" s="4">
        <f>VLOOKUP(A110,[1]PLANTA!$D$6:$L$1813,1,FALSE)</f>
        <v>41584933</v>
      </c>
      <c r="E110" s="4" t="str">
        <f>VLOOKUP(A110,[1]PLANTA!$D$6:$L$1813,2,FALSE)</f>
        <v>ELSA VICTORIA MENGUA MARQUEZ</v>
      </c>
      <c r="F110" s="4" t="str">
        <f>VLOOKUP(A110,[1]PLANTA!$D$6:$L$1813,6,FALSE)</f>
        <v>AUXILIAR AREA SALUD</v>
      </c>
      <c r="G110" s="4">
        <f>VLOOKUP(A110,[1]PLANTA!$D$6:$L$1813,7,FALSE)</f>
        <v>412</v>
      </c>
      <c r="H110" s="4">
        <f>VLOOKUP(A110,[1]PLANTA!$D$6:$L$1813,8,FALSE)</f>
        <v>17</v>
      </c>
      <c r="I110" s="63">
        <f>VLOOKUP(A110,[1]PLANTA!$D$6:$L$1813,9,FALSE)</f>
        <v>37537</v>
      </c>
    </row>
    <row r="111" spans="1:9">
      <c r="A111" s="62">
        <v>41641598</v>
      </c>
      <c r="B111" s="62" t="s">
        <v>149</v>
      </c>
      <c r="D111" s="4">
        <f>VLOOKUP(A111,[1]PLANTA!$D$6:$L$1813,1,FALSE)</f>
        <v>41641598</v>
      </c>
      <c r="E111" s="4" t="str">
        <f>VLOOKUP(A111,[1]PLANTA!$D$6:$L$1813,2,FALSE)</f>
        <v>BRUNHILDE GOETHE SANCHEZ</v>
      </c>
      <c r="F111" s="4" t="str">
        <f>VLOOKUP(A111,[1]PLANTA!$D$6:$L$1813,6,FALSE)</f>
        <v>ENFERMERO ESPECIALISTA</v>
      </c>
      <c r="G111" s="4">
        <f>VLOOKUP(A111,[1]PLANTA!$D$6:$L$1813,7,FALSE)</f>
        <v>244</v>
      </c>
      <c r="H111" s="4">
        <f>VLOOKUP(A111,[1]PLANTA!$D$6:$L$1813,8,FALSE)</f>
        <v>24</v>
      </c>
      <c r="I111" s="63">
        <f>VLOOKUP(A111,[1]PLANTA!$D$6:$L$1813,9,FALSE)</f>
        <v>30498</v>
      </c>
    </row>
    <row r="112" spans="1:9">
      <c r="A112" s="62">
        <v>41646496</v>
      </c>
      <c r="B112" s="62" t="s">
        <v>150</v>
      </c>
      <c r="D112" s="4" t="e">
        <f>VLOOKUP(A112,[1]PLANTA!$D$6:$L$1813,1,FALSE)</f>
        <v>#N/A</v>
      </c>
      <c r="E112" s="4" t="e">
        <f>VLOOKUP(A112,[1]PLANTA!$D$6:$L$1813,2,FALSE)</f>
        <v>#N/A</v>
      </c>
      <c r="F112" s="4" t="e">
        <f>VLOOKUP(A112,[1]PLANTA!$D$6:$L$1813,6,FALSE)</f>
        <v>#N/A</v>
      </c>
      <c r="G112" s="4" t="e">
        <f>VLOOKUP(A112,[1]PLANTA!$D$6:$L$1813,7,FALSE)</f>
        <v>#N/A</v>
      </c>
      <c r="H112" s="4" t="e">
        <f>VLOOKUP(A112,[1]PLANTA!$D$6:$L$1813,8,FALSE)</f>
        <v>#N/A</v>
      </c>
      <c r="I112" s="63" t="e">
        <f>VLOOKUP(A112,[1]PLANTA!$D$6:$L$1813,9,FALSE)</f>
        <v>#N/A</v>
      </c>
    </row>
    <row r="113" spans="1:9">
      <c r="A113" s="62">
        <v>41651773</v>
      </c>
      <c r="B113" s="62" t="s">
        <v>151</v>
      </c>
      <c r="D113" s="4" t="e">
        <f>VLOOKUP(A113,[1]PLANTA!$D$6:$L$1813,1,FALSE)</f>
        <v>#N/A</v>
      </c>
      <c r="E113" s="4" t="e">
        <f>VLOOKUP(A113,[1]PLANTA!$D$6:$L$1813,2,FALSE)</f>
        <v>#N/A</v>
      </c>
      <c r="F113" s="4" t="e">
        <f>VLOOKUP(A113,[1]PLANTA!$D$6:$L$1813,6,FALSE)</f>
        <v>#N/A</v>
      </c>
      <c r="G113" s="4" t="e">
        <f>VLOOKUP(A113,[1]PLANTA!$D$6:$L$1813,7,FALSE)</f>
        <v>#N/A</v>
      </c>
      <c r="H113" s="4" t="e">
        <f>VLOOKUP(A113,[1]PLANTA!$D$6:$L$1813,8,FALSE)</f>
        <v>#N/A</v>
      </c>
      <c r="I113" s="63" t="e">
        <f>VLOOKUP(A113,[1]PLANTA!$D$6:$L$1813,9,FALSE)</f>
        <v>#N/A</v>
      </c>
    </row>
    <row r="114" spans="1:9">
      <c r="A114" s="62">
        <v>41652454</v>
      </c>
      <c r="B114" s="62" t="s">
        <v>152</v>
      </c>
      <c r="D114" s="4" t="e">
        <f>VLOOKUP(A114,[1]PLANTA!$D$6:$L$1813,1,FALSE)</f>
        <v>#N/A</v>
      </c>
      <c r="E114" s="4" t="e">
        <f>VLOOKUP(A114,[1]PLANTA!$D$6:$L$1813,2,FALSE)</f>
        <v>#N/A</v>
      </c>
      <c r="F114" s="4" t="e">
        <f>VLOOKUP(A114,[1]PLANTA!$D$6:$L$1813,6,FALSE)</f>
        <v>#N/A</v>
      </c>
      <c r="G114" s="4" t="e">
        <f>VLOOKUP(A114,[1]PLANTA!$D$6:$L$1813,7,FALSE)</f>
        <v>#N/A</v>
      </c>
      <c r="H114" s="4" t="e">
        <f>VLOOKUP(A114,[1]PLANTA!$D$6:$L$1813,8,FALSE)</f>
        <v>#N/A</v>
      </c>
      <c r="I114" s="63" t="e">
        <f>VLOOKUP(A114,[1]PLANTA!$D$6:$L$1813,9,FALSE)</f>
        <v>#N/A</v>
      </c>
    </row>
    <row r="115" spans="1:9">
      <c r="A115" s="62">
        <v>41656168</v>
      </c>
      <c r="B115" s="62" t="s">
        <v>153</v>
      </c>
      <c r="D115" s="4" t="e">
        <f>VLOOKUP(A115,[1]PLANTA!$D$6:$L$1813,1,FALSE)</f>
        <v>#N/A</v>
      </c>
      <c r="E115" s="4" t="e">
        <f>VLOOKUP(A115,[1]PLANTA!$D$6:$L$1813,2,FALSE)</f>
        <v>#N/A</v>
      </c>
      <c r="F115" s="4" t="e">
        <f>VLOOKUP(A115,[1]PLANTA!$D$6:$L$1813,6,FALSE)</f>
        <v>#N/A</v>
      </c>
      <c r="G115" s="4" t="e">
        <f>VLOOKUP(A115,[1]PLANTA!$D$6:$L$1813,7,FALSE)</f>
        <v>#N/A</v>
      </c>
      <c r="H115" s="4" t="e">
        <f>VLOOKUP(A115,[1]PLANTA!$D$6:$L$1813,8,FALSE)</f>
        <v>#N/A</v>
      </c>
      <c r="I115" s="63" t="e">
        <f>VLOOKUP(A115,[1]PLANTA!$D$6:$L$1813,9,FALSE)</f>
        <v>#N/A</v>
      </c>
    </row>
    <row r="116" spans="1:9">
      <c r="A116" s="62">
        <v>41657777</v>
      </c>
      <c r="B116" s="62" t="s">
        <v>154</v>
      </c>
      <c r="D116" s="4" t="e">
        <f>VLOOKUP(A116,[1]PLANTA!$D$6:$L$1813,1,FALSE)</f>
        <v>#N/A</v>
      </c>
      <c r="E116" s="4" t="e">
        <f>VLOOKUP(A116,[1]PLANTA!$D$6:$L$1813,2,FALSE)</f>
        <v>#N/A</v>
      </c>
      <c r="F116" s="4" t="e">
        <f>VLOOKUP(A116,[1]PLANTA!$D$6:$L$1813,6,FALSE)</f>
        <v>#N/A</v>
      </c>
      <c r="G116" s="4" t="e">
        <f>VLOOKUP(A116,[1]PLANTA!$D$6:$L$1813,7,FALSE)</f>
        <v>#N/A</v>
      </c>
      <c r="H116" s="4" t="e">
        <f>VLOOKUP(A116,[1]PLANTA!$D$6:$L$1813,8,FALSE)</f>
        <v>#N/A</v>
      </c>
      <c r="I116" s="63" t="e">
        <f>VLOOKUP(A116,[1]PLANTA!$D$6:$L$1813,9,FALSE)</f>
        <v>#N/A</v>
      </c>
    </row>
    <row r="117" spans="1:9">
      <c r="A117" s="62">
        <v>41660828</v>
      </c>
      <c r="B117" s="62" t="s">
        <v>155</v>
      </c>
      <c r="D117" s="4">
        <f>VLOOKUP(A117,[1]PLANTA!$D$6:$L$1813,1,FALSE)</f>
        <v>41660828</v>
      </c>
      <c r="E117" s="4" t="str">
        <f>VLOOKUP(A117,[1]PLANTA!$D$6:$L$1813,2,FALSE)</f>
        <v>LUCY STELLA BOHORQUEZ</v>
      </c>
      <c r="F117" s="4" t="str">
        <f>VLOOKUP(A117,[1]PLANTA!$D$6:$L$1813,6,FALSE)</f>
        <v>AUXILIAR AREA SALUD</v>
      </c>
      <c r="G117" s="4">
        <f>VLOOKUP(A117,[1]PLANTA!$D$6:$L$1813,7,FALSE)</f>
        <v>412</v>
      </c>
      <c r="H117" s="4">
        <f>VLOOKUP(A117,[1]PLANTA!$D$6:$L$1813,8,FALSE)</f>
        <v>17</v>
      </c>
      <c r="I117" s="63">
        <f>VLOOKUP(A117,[1]PLANTA!$D$6:$L$1813,9,FALSE)</f>
        <v>32904</v>
      </c>
    </row>
    <row r="118" spans="1:9">
      <c r="A118" s="62">
        <v>41661202</v>
      </c>
      <c r="B118" s="62" t="s">
        <v>156</v>
      </c>
      <c r="D118" s="4" t="e">
        <f>VLOOKUP(A118,[1]PLANTA!$D$6:$L$1813,1,FALSE)</f>
        <v>#N/A</v>
      </c>
      <c r="E118" s="4" t="e">
        <f>VLOOKUP(A118,[1]PLANTA!$D$6:$L$1813,2,FALSE)</f>
        <v>#N/A</v>
      </c>
      <c r="F118" s="4" t="e">
        <f>VLOOKUP(A118,[1]PLANTA!$D$6:$L$1813,6,FALSE)</f>
        <v>#N/A</v>
      </c>
      <c r="G118" s="4" t="e">
        <f>VLOOKUP(A118,[1]PLANTA!$D$6:$L$1813,7,FALSE)</f>
        <v>#N/A</v>
      </c>
      <c r="H118" s="4" t="e">
        <f>VLOOKUP(A118,[1]PLANTA!$D$6:$L$1813,8,FALSE)</f>
        <v>#N/A</v>
      </c>
      <c r="I118" s="63" t="e">
        <f>VLOOKUP(A118,[1]PLANTA!$D$6:$L$1813,9,FALSE)</f>
        <v>#N/A</v>
      </c>
    </row>
    <row r="119" spans="1:9">
      <c r="A119" s="62">
        <v>41664370</v>
      </c>
      <c r="B119" s="62" t="s">
        <v>157</v>
      </c>
      <c r="D119" s="4" t="e">
        <f>VLOOKUP(A119,[1]PLANTA!$D$6:$L$1813,1,FALSE)</f>
        <v>#N/A</v>
      </c>
      <c r="E119" s="4" t="e">
        <f>VLOOKUP(A119,[1]PLANTA!$D$6:$L$1813,2,FALSE)</f>
        <v>#N/A</v>
      </c>
      <c r="F119" s="4" t="e">
        <f>VLOOKUP(A119,[1]PLANTA!$D$6:$L$1813,6,FALSE)</f>
        <v>#N/A</v>
      </c>
      <c r="G119" s="4" t="e">
        <f>VLOOKUP(A119,[1]PLANTA!$D$6:$L$1813,7,FALSE)</f>
        <v>#N/A</v>
      </c>
      <c r="H119" s="4" t="e">
        <f>VLOOKUP(A119,[1]PLANTA!$D$6:$L$1813,8,FALSE)</f>
        <v>#N/A</v>
      </c>
      <c r="I119" s="63" t="e">
        <f>VLOOKUP(A119,[1]PLANTA!$D$6:$L$1813,9,FALSE)</f>
        <v>#N/A</v>
      </c>
    </row>
    <row r="120" spans="1:9">
      <c r="A120" s="62">
        <v>41679490</v>
      </c>
      <c r="B120" s="62" t="s">
        <v>158</v>
      </c>
      <c r="D120" s="4">
        <f>VLOOKUP(A120,[1]PLANTA!$D$6:$L$1813,1,FALSE)</f>
        <v>41679490</v>
      </c>
      <c r="E120" s="4" t="str">
        <f>VLOOKUP(A120,[1]PLANTA!$D$6:$L$1813,2,FALSE)</f>
        <v>MARIA HELENA DUVANCA MURCIA</v>
      </c>
      <c r="F120" s="4" t="str">
        <f>VLOOKUP(A120,[1]PLANTA!$D$6:$L$1813,6,FALSE)</f>
        <v>AUXILIAR AREA SALUD</v>
      </c>
      <c r="G120" s="4">
        <f>VLOOKUP(A120,[1]PLANTA!$D$6:$L$1813,7,FALSE)</f>
        <v>412</v>
      </c>
      <c r="H120" s="4">
        <f>VLOOKUP(A120,[1]PLANTA!$D$6:$L$1813,8,FALSE)</f>
        <v>17</v>
      </c>
      <c r="I120" s="63">
        <f>VLOOKUP(A120,[1]PLANTA!$D$6:$L$1813,9,FALSE)</f>
        <v>31363</v>
      </c>
    </row>
    <row r="121" spans="1:9">
      <c r="A121" s="62">
        <v>41683878</v>
      </c>
      <c r="B121" s="62" t="s">
        <v>159</v>
      </c>
      <c r="D121" s="4" t="e">
        <f>VLOOKUP(A121,[1]PLANTA!$D$6:$L$1813,1,FALSE)</f>
        <v>#N/A</v>
      </c>
      <c r="E121" s="4" t="e">
        <f>VLOOKUP(A121,[1]PLANTA!$D$6:$L$1813,2,FALSE)</f>
        <v>#N/A</v>
      </c>
      <c r="F121" s="4" t="e">
        <f>VLOOKUP(A121,[1]PLANTA!$D$6:$L$1813,6,FALSE)</f>
        <v>#N/A</v>
      </c>
      <c r="G121" s="4" t="e">
        <f>VLOOKUP(A121,[1]PLANTA!$D$6:$L$1813,7,FALSE)</f>
        <v>#N/A</v>
      </c>
      <c r="H121" s="4" t="e">
        <f>VLOOKUP(A121,[1]PLANTA!$D$6:$L$1813,8,FALSE)</f>
        <v>#N/A</v>
      </c>
      <c r="I121" s="63" t="e">
        <f>VLOOKUP(A121,[1]PLANTA!$D$6:$L$1813,9,FALSE)</f>
        <v>#N/A</v>
      </c>
    </row>
    <row r="122" spans="1:9">
      <c r="A122" s="62">
        <v>41698608</v>
      </c>
      <c r="B122" s="62" t="s">
        <v>160</v>
      </c>
      <c r="D122" s="4" t="e">
        <f>VLOOKUP(A122,[1]PLANTA!$D$6:$L$1813,1,FALSE)</f>
        <v>#N/A</v>
      </c>
      <c r="E122" s="4" t="e">
        <f>VLOOKUP(A122,[1]PLANTA!$D$6:$L$1813,2,FALSE)</f>
        <v>#N/A</v>
      </c>
      <c r="F122" s="4" t="e">
        <f>VLOOKUP(A122,[1]PLANTA!$D$6:$L$1813,6,FALSE)</f>
        <v>#N/A</v>
      </c>
      <c r="G122" s="4" t="e">
        <f>VLOOKUP(A122,[1]PLANTA!$D$6:$L$1813,7,FALSE)</f>
        <v>#N/A</v>
      </c>
      <c r="H122" s="4" t="e">
        <f>VLOOKUP(A122,[1]PLANTA!$D$6:$L$1813,8,FALSE)</f>
        <v>#N/A</v>
      </c>
      <c r="I122" s="63" t="e">
        <f>VLOOKUP(A122,[1]PLANTA!$D$6:$L$1813,9,FALSE)</f>
        <v>#N/A</v>
      </c>
    </row>
    <row r="123" spans="1:9">
      <c r="A123" s="62">
        <v>41711089</v>
      </c>
      <c r="B123" s="62" t="s">
        <v>161</v>
      </c>
      <c r="D123" s="4">
        <f>VLOOKUP(A123,[1]PLANTA!$D$6:$L$1813,1,FALSE)</f>
        <v>41711089</v>
      </c>
      <c r="E123" s="4" t="str">
        <f>VLOOKUP(A123,[1]PLANTA!$D$6:$L$1813,2,FALSE)</f>
        <v>MARIA TERESA PRIETO DE GOMEZ</v>
      </c>
      <c r="F123" s="4" t="str">
        <f>VLOOKUP(A123,[1]PLANTA!$D$6:$L$1813,6,FALSE)</f>
        <v>AUXILIAR AREA SALUD</v>
      </c>
      <c r="G123" s="4">
        <f>VLOOKUP(A123,[1]PLANTA!$D$6:$L$1813,7,FALSE)</f>
        <v>412</v>
      </c>
      <c r="H123" s="4">
        <f>VLOOKUP(A123,[1]PLANTA!$D$6:$L$1813,8,FALSE)</f>
        <v>17</v>
      </c>
      <c r="I123" s="63">
        <f>VLOOKUP(A123,[1]PLANTA!$D$6:$L$1813,9,FALSE)</f>
        <v>39234</v>
      </c>
    </row>
    <row r="124" spans="1:9">
      <c r="A124" s="62">
        <v>41711509</v>
      </c>
      <c r="B124" s="62" t="s">
        <v>162</v>
      </c>
      <c r="D124" s="4">
        <f>VLOOKUP(A124,[1]PLANTA!$D$6:$L$1813,1,FALSE)</f>
        <v>41711509</v>
      </c>
      <c r="E124" s="4" t="str">
        <f>VLOOKUP(A124,[1]PLANTA!$D$6:$L$1813,2,FALSE)</f>
        <v>ROSALBA MUÑOZ MUNAR</v>
      </c>
      <c r="F124" s="4" t="str">
        <f>VLOOKUP(A124,[1]PLANTA!$D$6:$L$1813,6,FALSE)</f>
        <v>ENFERMERO</v>
      </c>
      <c r="G124" s="4">
        <f>VLOOKUP(A124,[1]PLANTA!$D$6:$L$1813,7,FALSE)</f>
        <v>243</v>
      </c>
      <c r="H124" s="4">
        <f>VLOOKUP(A124,[1]PLANTA!$D$6:$L$1813,8,FALSE)</f>
        <v>20</v>
      </c>
      <c r="I124" s="63">
        <f>VLOOKUP(A124,[1]PLANTA!$D$6:$L$1813,9,FALSE)</f>
        <v>30987</v>
      </c>
    </row>
    <row r="125" spans="1:9">
      <c r="A125" s="62">
        <v>41711516</v>
      </c>
      <c r="B125" s="62" t="s">
        <v>163</v>
      </c>
      <c r="D125" s="4" t="e">
        <f>VLOOKUP(A125,[1]PLANTA!$D$6:$L$1813,1,FALSE)</f>
        <v>#N/A</v>
      </c>
      <c r="E125" s="4" t="e">
        <f>VLOOKUP(A125,[1]PLANTA!$D$6:$L$1813,2,FALSE)</f>
        <v>#N/A</v>
      </c>
      <c r="F125" s="4" t="e">
        <f>VLOOKUP(A125,[1]PLANTA!$D$6:$L$1813,6,FALSE)</f>
        <v>#N/A</v>
      </c>
      <c r="G125" s="4" t="e">
        <f>VLOOKUP(A125,[1]PLANTA!$D$6:$L$1813,7,FALSE)</f>
        <v>#N/A</v>
      </c>
      <c r="H125" s="4" t="e">
        <f>VLOOKUP(A125,[1]PLANTA!$D$6:$L$1813,8,FALSE)</f>
        <v>#N/A</v>
      </c>
      <c r="I125" s="63" t="e">
        <f>VLOOKUP(A125,[1]PLANTA!$D$6:$L$1813,9,FALSE)</f>
        <v>#N/A</v>
      </c>
    </row>
    <row r="126" spans="1:9">
      <c r="A126" s="62">
        <v>41712807</v>
      </c>
      <c r="B126" s="62" t="s">
        <v>164</v>
      </c>
      <c r="D126" s="4">
        <f>VLOOKUP(A126,[1]PLANTA!$D$6:$L$1813,1,FALSE)</f>
        <v>41712807</v>
      </c>
      <c r="E126" s="4" t="str">
        <f>VLOOKUP(A126,[1]PLANTA!$D$6:$L$1813,2,FALSE)</f>
        <v>ZAYDA CRISTINA MEDINA ARAUJO</v>
      </c>
      <c r="F126" s="4" t="str">
        <f>VLOOKUP(A126,[1]PLANTA!$D$6:$L$1813,6,FALSE)</f>
        <v>SECRETARIO</v>
      </c>
      <c r="G126" s="4">
        <f>VLOOKUP(A126,[1]PLANTA!$D$6:$L$1813,7,FALSE)</f>
        <v>440</v>
      </c>
      <c r="H126" s="4">
        <f>VLOOKUP(A126,[1]PLANTA!$D$6:$L$1813,8,FALSE)</f>
        <v>14</v>
      </c>
      <c r="I126" s="63">
        <f>VLOOKUP(A126,[1]PLANTA!$D$6:$L$1813,9,FALSE)</f>
        <v>31586</v>
      </c>
    </row>
    <row r="127" spans="1:9">
      <c r="A127" s="62">
        <v>41721924</v>
      </c>
      <c r="B127" s="62" t="s">
        <v>165</v>
      </c>
      <c r="D127" s="4" t="e">
        <f>VLOOKUP(A127,[1]PLANTA!$D$6:$L$1813,1,FALSE)</f>
        <v>#N/A</v>
      </c>
      <c r="E127" s="4" t="e">
        <f>VLOOKUP(A127,[1]PLANTA!$D$6:$L$1813,2,FALSE)</f>
        <v>#N/A</v>
      </c>
      <c r="F127" s="4" t="e">
        <f>VLOOKUP(A127,[1]PLANTA!$D$6:$L$1813,6,FALSE)</f>
        <v>#N/A</v>
      </c>
      <c r="G127" s="4" t="e">
        <f>VLOOKUP(A127,[1]PLANTA!$D$6:$L$1813,7,FALSE)</f>
        <v>#N/A</v>
      </c>
      <c r="H127" s="4" t="e">
        <f>VLOOKUP(A127,[1]PLANTA!$D$6:$L$1813,8,FALSE)</f>
        <v>#N/A</v>
      </c>
      <c r="I127" s="63" t="e">
        <f>VLOOKUP(A127,[1]PLANTA!$D$6:$L$1813,9,FALSE)</f>
        <v>#N/A</v>
      </c>
    </row>
    <row r="128" spans="1:9">
      <c r="A128" s="62">
        <v>41741330</v>
      </c>
      <c r="B128" s="62" t="s">
        <v>166</v>
      </c>
      <c r="D128" s="4">
        <f>VLOOKUP(A128,[1]PLANTA!$D$6:$L$1813,1,FALSE)</f>
        <v>41741330</v>
      </c>
      <c r="E128" s="4" t="str">
        <f>VLOOKUP(A128,[1]PLANTA!$D$6:$L$1813,2,FALSE)</f>
        <v>LUZ MARINA MARTINEZ MANRIQUE</v>
      </c>
      <c r="F128" s="4" t="str">
        <f>VLOOKUP(A128,[1]PLANTA!$D$6:$L$1813,6,FALSE)</f>
        <v>AUXILIAR AREA SALUD</v>
      </c>
      <c r="G128" s="4">
        <f>VLOOKUP(A128,[1]PLANTA!$D$6:$L$1813,7,FALSE)</f>
        <v>412</v>
      </c>
      <c r="H128" s="4">
        <f>VLOOKUP(A128,[1]PLANTA!$D$6:$L$1813,8,FALSE)</f>
        <v>17</v>
      </c>
      <c r="I128" s="63">
        <f>VLOOKUP(A128,[1]PLANTA!$D$6:$L$1813,9,FALSE)</f>
        <v>40443</v>
      </c>
    </row>
    <row r="129" spans="1:9">
      <c r="A129" s="62">
        <v>41743328</v>
      </c>
      <c r="B129" s="62" t="s">
        <v>167</v>
      </c>
      <c r="D129" s="4" t="e">
        <f>VLOOKUP(A129,[1]PLANTA!$D$6:$L$1813,1,FALSE)</f>
        <v>#N/A</v>
      </c>
      <c r="E129" s="4" t="e">
        <f>VLOOKUP(A129,[1]PLANTA!$D$6:$L$1813,2,FALSE)</f>
        <v>#N/A</v>
      </c>
      <c r="F129" s="4" t="e">
        <f>VLOOKUP(A129,[1]PLANTA!$D$6:$L$1813,6,FALSE)</f>
        <v>#N/A</v>
      </c>
      <c r="G129" s="4" t="e">
        <f>VLOOKUP(A129,[1]PLANTA!$D$6:$L$1813,7,FALSE)</f>
        <v>#N/A</v>
      </c>
      <c r="H129" s="4" t="e">
        <f>VLOOKUP(A129,[1]PLANTA!$D$6:$L$1813,8,FALSE)</f>
        <v>#N/A</v>
      </c>
      <c r="I129" s="63" t="e">
        <f>VLOOKUP(A129,[1]PLANTA!$D$6:$L$1813,9,FALSE)</f>
        <v>#N/A</v>
      </c>
    </row>
    <row r="130" spans="1:9">
      <c r="A130" s="62">
        <v>41746945</v>
      </c>
      <c r="B130" s="62" t="s">
        <v>168</v>
      </c>
      <c r="D130" s="4" t="e">
        <f>VLOOKUP(A130,[1]PLANTA!$D$6:$L$1813,1,FALSE)</f>
        <v>#N/A</v>
      </c>
      <c r="E130" s="4" t="e">
        <f>VLOOKUP(A130,[1]PLANTA!$D$6:$L$1813,2,FALSE)</f>
        <v>#N/A</v>
      </c>
      <c r="F130" s="4" t="e">
        <f>VLOOKUP(A130,[1]PLANTA!$D$6:$L$1813,6,FALSE)</f>
        <v>#N/A</v>
      </c>
      <c r="G130" s="4" t="e">
        <f>VLOOKUP(A130,[1]PLANTA!$D$6:$L$1813,7,FALSE)</f>
        <v>#N/A</v>
      </c>
      <c r="H130" s="4" t="e">
        <f>VLOOKUP(A130,[1]PLANTA!$D$6:$L$1813,8,FALSE)</f>
        <v>#N/A</v>
      </c>
      <c r="I130" s="63" t="e">
        <f>VLOOKUP(A130,[1]PLANTA!$D$6:$L$1813,9,FALSE)</f>
        <v>#N/A</v>
      </c>
    </row>
    <row r="131" spans="1:9">
      <c r="A131" s="62">
        <v>41766225</v>
      </c>
      <c r="B131" s="62" t="s">
        <v>169</v>
      </c>
      <c r="D131" s="4" t="e">
        <f>VLOOKUP(A131,[1]PLANTA!$D$6:$L$1813,1,FALSE)</f>
        <v>#N/A</v>
      </c>
      <c r="E131" s="4" t="e">
        <f>VLOOKUP(A131,[1]PLANTA!$D$6:$L$1813,2,FALSE)</f>
        <v>#N/A</v>
      </c>
      <c r="F131" s="4" t="e">
        <f>VLOOKUP(A131,[1]PLANTA!$D$6:$L$1813,6,FALSE)</f>
        <v>#N/A</v>
      </c>
      <c r="G131" s="4" t="e">
        <f>VLOOKUP(A131,[1]PLANTA!$D$6:$L$1813,7,FALSE)</f>
        <v>#N/A</v>
      </c>
      <c r="H131" s="4" t="e">
        <f>VLOOKUP(A131,[1]PLANTA!$D$6:$L$1813,8,FALSE)</f>
        <v>#N/A</v>
      </c>
      <c r="I131" s="63" t="e">
        <f>VLOOKUP(A131,[1]PLANTA!$D$6:$L$1813,9,FALSE)</f>
        <v>#N/A</v>
      </c>
    </row>
    <row r="132" spans="1:9">
      <c r="A132" s="62">
        <v>41766575</v>
      </c>
      <c r="B132" s="62" t="s">
        <v>170</v>
      </c>
      <c r="D132" s="4">
        <f>VLOOKUP(A132,[1]PLANTA!$D$6:$L$1813,1,FALSE)</f>
        <v>41766575</v>
      </c>
      <c r="E132" s="4" t="str">
        <f>VLOOKUP(A132,[1]PLANTA!$D$6:$L$1813,2,FALSE)</f>
        <v xml:space="preserve">MARTHA MARTINEZ </v>
      </c>
      <c r="F132" s="4" t="str">
        <f>VLOOKUP(A132,[1]PLANTA!$D$6:$L$1813,6,FALSE)</f>
        <v>AUXILIAR AREA SALUD</v>
      </c>
      <c r="G132" s="4">
        <f>VLOOKUP(A132,[1]PLANTA!$D$6:$L$1813,7,FALSE)</f>
        <v>412</v>
      </c>
      <c r="H132" s="4">
        <f>VLOOKUP(A132,[1]PLANTA!$D$6:$L$1813,8,FALSE)</f>
        <v>17</v>
      </c>
      <c r="I132" s="63">
        <f>VLOOKUP(A132,[1]PLANTA!$D$6:$L$1813,9,FALSE)</f>
        <v>30524</v>
      </c>
    </row>
    <row r="133" spans="1:9">
      <c r="A133" s="62">
        <v>41773479</v>
      </c>
      <c r="B133" s="62" t="s">
        <v>171</v>
      </c>
      <c r="D133" s="4">
        <f>VLOOKUP(A133,[1]PLANTA!$D$6:$L$1813,1,FALSE)</f>
        <v>41773479</v>
      </c>
      <c r="E133" s="4" t="str">
        <f>VLOOKUP(A133,[1]PLANTA!$D$6:$L$1813,2,FALSE)</f>
        <v>BERTHA NANCY ESLAVA DEFUENTES</v>
      </c>
      <c r="F133" s="4" t="str">
        <f>VLOOKUP(A133,[1]PLANTA!$D$6:$L$1813,6,FALSE)</f>
        <v>AUXILIAR AREA SALUD</v>
      </c>
      <c r="G133" s="4">
        <f>VLOOKUP(A133,[1]PLANTA!$D$6:$L$1813,7,FALSE)</f>
        <v>412</v>
      </c>
      <c r="H133" s="4">
        <f>VLOOKUP(A133,[1]PLANTA!$D$6:$L$1813,8,FALSE)</f>
        <v>17</v>
      </c>
      <c r="I133" s="63">
        <f>VLOOKUP(A133,[1]PLANTA!$D$6:$L$1813,9,FALSE)</f>
        <v>34348</v>
      </c>
    </row>
    <row r="134" spans="1:9">
      <c r="A134" s="62">
        <v>41791216</v>
      </c>
      <c r="B134" s="62" t="s">
        <v>172</v>
      </c>
      <c r="D134" s="4" t="e">
        <f>VLOOKUP(A134,[1]PLANTA!$D$6:$L$1813,1,FALSE)</f>
        <v>#N/A</v>
      </c>
      <c r="E134" s="4" t="e">
        <f>VLOOKUP(A134,[1]PLANTA!$D$6:$L$1813,2,FALSE)</f>
        <v>#N/A</v>
      </c>
      <c r="F134" s="4" t="e">
        <f>VLOOKUP(A134,[1]PLANTA!$D$6:$L$1813,6,FALSE)</f>
        <v>#N/A</v>
      </c>
      <c r="G134" s="4" t="e">
        <f>VLOOKUP(A134,[1]PLANTA!$D$6:$L$1813,7,FALSE)</f>
        <v>#N/A</v>
      </c>
      <c r="H134" s="4" t="e">
        <f>VLOOKUP(A134,[1]PLANTA!$D$6:$L$1813,8,FALSE)</f>
        <v>#N/A</v>
      </c>
      <c r="I134" s="63" t="e">
        <f>VLOOKUP(A134,[1]PLANTA!$D$6:$L$1813,9,FALSE)</f>
        <v>#N/A</v>
      </c>
    </row>
    <row r="135" spans="1:9">
      <c r="A135" s="62">
        <v>41792227</v>
      </c>
      <c r="B135" s="62" t="s">
        <v>173</v>
      </c>
      <c r="D135" s="4" t="e">
        <f>VLOOKUP(A135,[1]PLANTA!$D$6:$L$1813,1,FALSE)</f>
        <v>#N/A</v>
      </c>
      <c r="E135" s="4" t="e">
        <f>VLOOKUP(A135,[1]PLANTA!$D$6:$L$1813,2,FALSE)</f>
        <v>#N/A</v>
      </c>
      <c r="F135" s="4" t="e">
        <f>VLOOKUP(A135,[1]PLANTA!$D$6:$L$1813,6,FALSE)</f>
        <v>#N/A</v>
      </c>
      <c r="G135" s="4" t="e">
        <f>VLOOKUP(A135,[1]PLANTA!$D$6:$L$1813,7,FALSE)</f>
        <v>#N/A</v>
      </c>
      <c r="H135" s="4" t="e">
        <f>VLOOKUP(A135,[1]PLANTA!$D$6:$L$1813,8,FALSE)</f>
        <v>#N/A</v>
      </c>
      <c r="I135" s="63" t="e">
        <f>VLOOKUP(A135,[1]PLANTA!$D$6:$L$1813,9,FALSE)</f>
        <v>#N/A</v>
      </c>
    </row>
    <row r="136" spans="1:9">
      <c r="A136" s="62">
        <v>41797818</v>
      </c>
      <c r="B136" s="62" t="s">
        <v>174</v>
      </c>
      <c r="D136" s="4" t="e">
        <f>VLOOKUP(A136,[1]PLANTA!$D$6:$L$1813,1,FALSE)</f>
        <v>#N/A</v>
      </c>
      <c r="E136" s="4" t="e">
        <f>VLOOKUP(A136,[1]PLANTA!$D$6:$L$1813,2,FALSE)</f>
        <v>#N/A</v>
      </c>
      <c r="F136" s="4" t="e">
        <f>VLOOKUP(A136,[1]PLANTA!$D$6:$L$1813,6,FALSE)</f>
        <v>#N/A</v>
      </c>
      <c r="G136" s="4" t="e">
        <f>VLOOKUP(A136,[1]PLANTA!$D$6:$L$1813,7,FALSE)</f>
        <v>#N/A</v>
      </c>
      <c r="H136" s="4" t="e">
        <f>VLOOKUP(A136,[1]PLANTA!$D$6:$L$1813,8,FALSE)</f>
        <v>#N/A</v>
      </c>
      <c r="I136" s="63" t="e">
        <f>VLOOKUP(A136,[1]PLANTA!$D$6:$L$1813,9,FALSE)</f>
        <v>#N/A</v>
      </c>
    </row>
    <row r="137" spans="1:9">
      <c r="A137" s="62">
        <v>42102001</v>
      </c>
      <c r="B137" s="62" t="s">
        <v>175</v>
      </c>
      <c r="D137" s="4" t="e">
        <f>VLOOKUP(A137,[1]PLANTA!$D$6:$L$1813,1,FALSE)</f>
        <v>#N/A</v>
      </c>
      <c r="E137" s="4" t="e">
        <f>VLOOKUP(A137,[1]PLANTA!$D$6:$L$1813,2,FALSE)</f>
        <v>#N/A</v>
      </c>
      <c r="F137" s="4" t="e">
        <f>VLOOKUP(A137,[1]PLANTA!$D$6:$L$1813,6,FALSE)</f>
        <v>#N/A</v>
      </c>
      <c r="G137" s="4" t="e">
        <f>VLOOKUP(A137,[1]PLANTA!$D$6:$L$1813,7,FALSE)</f>
        <v>#N/A</v>
      </c>
      <c r="H137" s="4" t="e">
        <f>VLOOKUP(A137,[1]PLANTA!$D$6:$L$1813,8,FALSE)</f>
        <v>#N/A</v>
      </c>
      <c r="I137" s="63" t="e">
        <f>VLOOKUP(A137,[1]PLANTA!$D$6:$L$1813,9,FALSE)</f>
        <v>#N/A</v>
      </c>
    </row>
    <row r="138" spans="1:9">
      <c r="A138" s="62">
        <v>45432673</v>
      </c>
      <c r="B138" s="62" t="s">
        <v>176</v>
      </c>
      <c r="D138" s="4" t="e">
        <f>VLOOKUP(A138,[1]PLANTA!$D$6:$L$1813,1,FALSE)</f>
        <v>#N/A</v>
      </c>
      <c r="E138" s="4" t="e">
        <f>VLOOKUP(A138,[1]PLANTA!$D$6:$L$1813,2,FALSE)</f>
        <v>#N/A</v>
      </c>
      <c r="F138" s="4" t="e">
        <f>VLOOKUP(A138,[1]PLANTA!$D$6:$L$1813,6,FALSE)</f>
        <v>#N/A</v>
      </c>
      <c r="G138" s="4" t="e">
        <f>VLOOKUP(A138,[1]PLANTA!$D$6:$L$1813,7,FALSE)</f>
        <v>#N/A</v>
      </c>
      <c r="H138" s="4" t="e">
        <f>VLOOKUP(A138,[1]PLANTA!$D$6:$L$1813,8,FALSE)</f>
        <v>#N/A</v>
      </c>
      <c r="I138" s="63" t="e">
        <f>VLOOKUP(A138,[1]PLANTA!$D$6:$L$1813,9,FALSE)</f>
        <v>#N/A</v>
      </c>
    </row>
    <row r="139" spans="1:9">
      <c r="A139" s="62">
        <v>45459115</v>
      </c>
      <c r="B139" s="62" t="s">
        <v>177</v>
      </c>
      <c r="D139" s="4">
        <f>VLOOKUP(A139,[1]PLANTA!$D$6:$L$1813,1,FALSE)</f>
        <v>45459115</v>
      </c>
      <c r="E139" s="4" t="str">
        <f>VLOOKUP(A139,[1]PLANTA!$D$6:$L$1813,2,FALSE)</f>
        <v>MARGARITA DE JESUS DUQUE VASQUEZ</v>
      </c>
      <c r="F139" s="4" t="str">
        <f>VLOOKUP(A139,[1]PLANTA!$D$6:$L$1813,6,FALSE)</f>
        <v>ENFERMERO</v>
      </c>
      <c r="G139" s="4">
        <f>VLOOKUP(A139,[1]PLANTA!$D$6:$L$1813,7,FALSE)</f>
        <v>243</v>
      </c>
      <c r="H139" s="4">
        <f>VLOOKUP(A139,[1]PLANTA!$D$6:$L$1813,8,FALSE)</f>
        <v>20</v>
      </c>
      <c r="I139" s="63">
        <f>VLOOKUP(A139,[1]PLANTA!$D$6:$L$1813,9,FALSE)</f>
        <v>32862</v>
      </c>
    </row>
    <row r="140" spans="1:9">
      <c r="A140" s="62">
        <v>46362911</v>
      </c>
      <c r="B140" s="62" t="s">
        <v>178</v>
      </c>
      <c r="D140" s="4">
        <f>VLOOKUP(A140,[1]PLANTA!$D$6:$L$1813,1,FALSE)</f>
        <v>46362911</v>
      </c>
      <c r="E140" s="4" t="str">
        <f>VLOOKUP(A140,[1]PLANTA!$D$6:$L$1813,2,FALSE)</f>
        <v>MARIA LILIA DEL CARMEN GUARIN ZEA</v>
      </c>
      <c r="F140" s="4" t="str">
        <f>VLOOKUP(A140,[1]PLANTA!$D$6:$L$1813,6,FALSE)</f>
        <v>AUXILIAR AREA SALUD</v>
      </c>
      <c r="G140" s="4">
        <f>VLOOKUP(A140,[1]PLANTA!$D$6:$L$1813,7,FALSE)</f>
        <v>412</v>
      </c>
      <c r="H140" s="4">
        <f>VLOOKUP(A140,[1]PLANTA!$D$6:$L$1813,8,FALSE)</f>
        <v>17</v>
      </c>
      <c r="I140" s="63">
        <f>VLOOKUP(A140,[1]PLANTA!$D$6:$L$1813,9,FALSE)</f>
        <v>35146</v>
      </c>
    </row>
    <row r="141" spans="1:9">
      <c r="A141" s="62">
        <v>51555670</v>
      </c>
      <c r="B141" s="62" t="s">
        <v>179</v>
      </c>
      <c r="D141" s="4">
        <f>VLOOKUP(A141,[1]PLANTA!$D$6:$L$1813,1,FALSE)</f>
        <v>51555670</v>
      </c>
      <c r="E141" s="4" t="str">
        <f>VLOOKUP(A141,[1]PLANTA!$D$6:$L$1813,2,FALSE)</f>
        <v>ALBA CONSUELO QUINTERO DE RIVEROS</v>
      </c>
      <c r="F141" s="4" t="str">
        <f>VLOOKUP(A141,[1]PLANTA!$D$6:$L$1813,6,FALSE)</f>
        <v>PROFESIONAL UNIVERSITARIO AREA SALUD</v>
      </c>
      <c r="G141" s="4">
        <f>VLOOKUP(A141,[1]PLANTA!$D$6:$L$1813,7,FALSE)</f>
        <v>237</v>
      </c>
      <c r="H141" s="4">
        <f>VLOOKUP(A141,[1]PLANTA!$D$6:$L$1813,8,FALSE)</f>
        <v>14</v>
      </c>
      <c r="I141" s="63">
        <f>VLOOKUP(A141,[1]PLANTA!$D$6:$L$1813,9,FALSE)</f>
        <v>34919</v>
      </c>
    </row>
    <row r="142" spans="1:9">
      <c r="A142" s="62">
        <v>51566376</v>
      </c>
      <c r="B142" s="62" t="s">
        <v>180</v>
      </c>
      <c r="D142" s="4" t="e">
        <f>VLOOKUP(A142,[1]PLANTA!$D$6:$L$1813,1,FALSE)</f>
        <v>#N/A</v>
      </c>
      <c r="E142" s="4" t="e">
        <f>VLOOKUP(A142,[1]PLANTA!$D$6:$L$1813,2,FALSE)</f>
        <v>#N/A</v>
      </c>
      <c r="F142" s="4" t="e">
        <f>VLOOKUP(A142,[1]PLANTA!$D$6:$L$1813,6,FALSE)</f>
        <v>#N/A</v>
      </c>
      <c r="G142" s="4" t="e">
        <f>VLOOKUP(A142,[1]PLANTA!$D$6:$L$1813,7,FALSE)</f>
        <v>#N/A</v>
      </c>
      <c r="H142" s="4" t="e">
        <f>VLOOKUP(A142,[1]PLANTA!$D$6:$L$1813,8,FALSE)</f>
        <v>#N/A</v>
      </c>
      <c r="I142" s="63" t="e">
        <f>VLOOKUP(A142,[1]PLANTA!$D$6:$L$1813,9,FALSE)</f>
        <v>#N/A</v>
      </c>
    </row>
    <row r="143" spans="1:9">
      <c r="A143" s="62">
        <v>51575089</v>
      </c>
      <c r="B143" s="62" t="s">
        <v>181</v>
      </c>
      <c r="D143" s="4" t="e">
        <f>VLOOKUP(A143,[1]PLANTA!$D$6:$L$1813,1,FALSE)</f>
        <v>#N/A</v>
      </c>
      <c r="E143" s="4" t="e">
        <f>VLOOKUP(A143,[1]PLANTA!$D$6:$L$1813,2,FALSE)</f>
        <v>#N/A</v>
      </c>
      <c r="F143" s="4" t="e">
        <f>VLOOKUP(A143,[1]PLANTA!$D$6:$L$1813,6,FALSE)</f>
        <v>#N/A</v>
      </c>
      <c r="G143" s="4" t="e">
        <f>VLOOKUP(A143,[1]PLANTA!$D$6:$L$1813,7,FALSE)</f>
        <v>#N/A</v>
      </c>
      <c r="H143" s="4" t="e">
        <f>VLOOKUP(A143,[1]PLANTA!$D$6:$L$1813,8,FALSE)</f>
        <v>#N/A</v>
      </c>
      <c r="I143" s="63" t="e">
        <f>VLOOKUP(A143,[1]PLANTA!$D$6:$L$1813,9,FALSE)</f>
        <v>#N/A</v>
      </c>
    </row>
    <row r="144" spans="1:9">
      <c r="A144" s="62">
        <v>51575443</v>
      </c>
      <c r="B144" s="62" t="s">
        <v>182</v>
      </c>
      <c r="D144" s="4" t="e">
        <f>VLOOKUP(A144,[1]PLANTA!$D$6:$L$1813,1,FALSE)</f>
        <v>#N/A</v>
      </c>
      <c r="E144" s="4" t="e">
        <f>VLOOKUP(A144,[1]PLANTA!$D$6:$L$1813,2,FALSE)</f>
        <v>#N/A</v>
      </c>
      <c r="F144" s="4" t="e">
        <f>VLOOKUP(A144,[1]PLANTA!$D$6:$L$1813,6,FALSE)</f>
        <v>#N/A</v>
      </c>
      <c r="G144" s="4" t="e">
        <f>VLOOKUP(A144,[1]PLANTA!$D$6:$L$1813,7,FALSE)</f>
        <v>#N/A</v>
      </c>
      <c r="H144" s="4" t="e">
        <f>VLOOKUP(A144,[1]PLANTA!$D$6:$L$1813,8,FALSE)</f>
        <v>#N/A</v>
      </c>
      <c r="I144" s="63" t="e">
        <f>VLOOKUP(A144,[1]PLANTA!$D$6:$L$1813,9,FALSE)</f>
        <v>#N/A</v>
      </c>
    </row>
    <row r="145" spans="1:9">
      <c r="A145" s="62">
        <v>51590353</v>
      </c>
      <c r="B145" s="62" t="s">
        <v>183</v>
      </c>
      <c r="D145" s="4" t="e">
        <f>VLOOKUP(A145,[1]PLANTA!$D$6:$L$1813,1,FALSE)</f>
        <v>#N/A</v>
      </c>
      <c r="E145" s="4" t="e">
        <f>VLOOKUP(A145,[1]PLANTA!$D$6:$L$1813,2,FALSE)</f>
        <v>#N/A</v>
      </c>
      <c r="F145" s="4" t="e">
        <f>VLOOKUP(A145,[1]PLANTA!$D$6:$L$1813,6,FALSE)</f>
        <v>#N/A</v>
      </c>
      <c r="G145" s="4" t="e">
        <f>VLOOKUP(A145,[1]PLANTA!$D$6:$L$1813,7,FALSE)</f>
        <v>#N/A</v>
      </c>
      <c r="H145" s="4" t="e">
        <f>VLOOKUP(A145,[1]PLANTA!$D$6:$L$1813,8,FALSE)</f>
        <v>#N/A</v>
      </c>
      <c r="I145" s="63" t="e">
        <f>VLOOKUP(A145,[1]PLANTA!$D$6:$L$1813,9,FALSE)</f>
        <v>#N/A</v>
      </c>
    </row>
    <row r="146" spans="1:9">
      <c r="A146" s="62">
        <v>51591468</v>
      </c>
      <c r="B146" s="62" t="s">
        <v>184</v>
      </c>
      <c r="D146" s="4" t="e">
        <f>VLOOKUP(A146,[1]PLANTA!$D$6:$L$1813,1,FALSE)</f>
        <v>#N/A</v>
      </c>
      <c r="E146" s="4" t="e">
        <f>VLOOKUP(A146,[1]PLANTA!$D$6:$L$1813,2,FALSE)</f>
        <v>#N/A</v>
      </c>
      <c r="F146" s="4" t="e">
        <f>VLOOKUP(A146,[1]PLANTA!$D$6:$L$1813,6,FALSE)</f>
        <v>#N/A</v>
      </c>
      <c r="G146" s="4" t="e">
        <f>VLOOKUP(A146,[1]PLANTA!$D$6:$L$1813,7,FALSE)</f>
        <v>#N/A</v>
      </c>
      <c r="H146" s="4" t="e">
        <f>VLOOKUP(A146,[1]PLANTA!$D$6:$L$1813,8,FALSE)</f>
        <v>#N/A</v>
      </c>
      <c r="I146" s="63" t="e">
        <f>VLOOKUP(A146,[1]PLANTA!$D$6:$L$1813,9,FALSE)</f>
        <v>#N/A</v>
      </c>
    </row>
    <row r="147" spans="1:9">
      <c r="A147" s="62">
        <v>51592744</v>
      </c>
      <c r="B147" s="62" t="s">
        <v>185</v>
      </c>
      <c r="D147" s="4" t="e">
        <f>VLOOKUP(A147,[1]PLANTA!$D$6:$L$1813,1,FALSE)</f>
        <v>#N/A</v>
      </c>
      <c r="E147" s="4" t="e">
        <f>VLOOKUP(A147,[1]PLANTA!$D$6:$L$1813,2,FALSE)</f>
        <v>#N/A</v>
      </c>
      <c r="F147" s="4" t="e">
        <f>VLOOKUP(A147,[1]PLANTA!$D$6:$L$1813,6,FALSE)</f>
        <v>#N/A</v>
      </c>
      <c r="G147" s="4" t="e">
        <f>VLOOKUP(A147,[1]PLANTA!$D$6:$L$1813,7,FALSE)</f>
        <v>#N/A</v>
      </c>
      <c r="H147" s="4" t="e">
        <f>VLOOKUP(A147,[1]PLANTA!$D$6:$L$1813,8,FALSE)</f>
        <v>#N/A</v>
      </c>
      <c r="I147" s="63" t="e">
        <f>VLOOKUP(A147,[1]PLANTA!$D$6:$L$1813,9,FALSE)</f>
        <v>#N/A</v>
      </c>
    </row>
    <row r="148" spans="1:9">
      <c r="A148" s="62">
        <v>51595615</v>
      </c>
      <c r="B148" s="62" t="s">
        <v>186</v>
      </c>
      <c r="D148" s="4">
        <f>VLOOKUP(A148,[1]PLANTA!$D$6:$L$1813,1,FALSE)</f>
        <v>51595615</v>
      </c>
      <c r="E148" s="4" t="str">
        <f>VLOOKUP(A148,[1]PLANTA!$D$6:$L$1813,2,FALSE)</f>
        <v>EDILMA ALARCON RAMIREZ</v>
      </c>
      <c r="F148" s="4" t="str">
        <f>VLOOKUP(A148,[1]PLANTA!$D$6:$L$1813,6,FALSE)</f>
        <v>PROFESIONAL ESPECIALIZADO</v>
      </c>
      <c r="G148" s="4">
        <f>VLOOKUP(A148,[1]PLANTA!$D$6:$L$1813,7,FALSE)</f>
        <v>222</v>
      </c>
      <c r="H148" s="4">
        <f>VLOOKUP(A148,[1]PLANTA!$D$6:$L$1813,8,FALSE)</f>
        <v>30</v>
      </c>
      <c r="I148" s="63">
        <f>VLOOKUP(A148,[1]PLANTA!$D$6:$L$1813,9,FALSE)</f>
        <v>40058</v>
      </c>
    </row>
    <row r="149" spans="1:9">
      <c r="A149" s="62">
        <v>51635017</v>
      </c>
      <c r="B149" s="62" t="s">
        <v>187</v>
      </c>
      <c r="D149" s="4">
        <f>VLOOKUP(A149,[1]PLANTA!$D$6:$L$1813,1,FALSE)</f>
        <v>51635017</v>
      </c>
      <c r="E149" s="4" t="str">
        <f>VLOOKUP(A149,[1]PLANTA!$D$6:$L$1813,2,FALSE)</f>
        <v>LUZ MARINA CARRION VARGAS</v>
      </c>
      <c r="F149" s="4" t="str">
        <f>VLOOKUP(A149,[1]PLANTA!$D$6:$L$1813,6,FALSE)</f>
        <v>AUXILIAR AREA SALUD</v>
      </c>
      <c r="G149" s="4">
        <f>VLOOKUP(A149,[1]PLANTA!$D$6:$L$1813,7,FALSE)</f>
        <v>412</v>
      </c>
      <c r="H149" s="4">
        <f>VLOOKUP(A149,[1]PLANTA!$D$6:$L$1813,8,FALSE)</f>
        <v>17</v>
      </c>
      <c r="I149" s="63">
        <f>VLOOKUP(A149,[1]PLANTA!$D$6:$L$1813,9,FALSE)</f>
        <v>32610</v>
      </c>
    </row>
    <row r="150" spans="1:9">
      <c r="A150" s="62">
        <v>51637803</v>
      </c>
      <c r="B150" s="62" t="s">
        <v>188</v>
      </c>
      <c r="D150" s="4">
        <f>VLOOKUP(A150,[1]PLANTA!$D$6:$L$1813,1,FALSE)</f>
        <v>51637803</v>
      </c>
      <c r="E150" s="4" t="str">
        <f>VLOOKUP(A150,[1]PLANTA!$D$6:$L$1813,2,FALSE)</f>
        <v>AIDA MERCEDES LOPEZ SANTANA</v>
      </c>
      <c r="F150" s="4" t="str">
        <f>VLOOKUP(A150,[1]PLANTA!$D$6:$L$1813,6,FALSE)</f>
        <v>AUXILIAR AREA SALUD</v>
      </c>
      <c r="G150" s="4">
        <f>VLOOKUP(A150,[1]PLANTA!$D$6:$L$1813,7,FALSE)</f>
        <v>412</v>
      </c>
      <c r="H150" s="4">
        <f>VLOOKUP(A150,[1]PLANTA!$D$6:$L$1813,8,FALSE)</f>
        <v>17</v>
      </c>
      <c r="I150" s="63">
        <f>VLOOKUP(A150,[1]PLANTA!$D$6:$L$1813,9,FALSE)</f>
        <v>30935</v>
      </c>
    </row>
    <row r="151" spans="1:9">
      <c r="A151" s="62">
        <v>51638527</v>
      </c>
      <c r="B151" s="62" t="s">
        <v>189</v>
      </c>
      <c r="D151" s="4">
        <f>VLOOKUP(A151,[1]PLANTA!$D$6:$L$1813,1,FALSE)</f>
        <v>51638527</v>
      </c>
      <c r="E151" s="4" t="str">
        <f>VLOOKUP(A151,[1]PLANTA!$D$6:$L$1813,2,FALSE)</f>
        <v>BLANCA FANNY GALINDO TRIANA</v>
      </c>
      <c r="F151" s="4" t="str">
        <f>VLOOKUP(A151,[1]PLANTA!$D$6:$L$1813,6,FALSE)</f>
        <v>PROFESIONAL UNIVERSITARIO AREA SALUD</v>
      </c>
      <c r="G151" s="4">
        <f>VLOOKUP(A151,[1]PLANTA!$D$6:$L$1813,7,FALSE)</f>
        <v>237</v>
      </c>
      <c r="H151" s="4">
        <f>VLOOKUP(A151,[1]PLANTA!$D$6:$L$1813,8,FALSE)</f>
        <v>14</v>
      </c>
      <c r="I151" s="63">
        <f>VLOOKUP(A151,[1]PLANTA!$D$6:$L$1813,9,FALSE)</f>
        <v>30733</v>
      </c>
    </row>
    <row r="152" spans="1:9">
      <c r="A152" s="62">
        <v>51648899</v>
      </c>
      <c r="B152" s="62" t="s">
        <v>190</v>
      </c>
      <c r="D152" s="4">
        <f>VLOOKUP(A152,[1]PLANTA!$D$6:$L$1813,1,FALSE)</f>
        <v>51648899</v>
      </c>
      <c r="E152" s="4" t="str">
        <f>VLOOKUP(A152,[1]PLANTA!$D$6:$L$1813,2,FALSE)</f>
        <v>ESPERANZA BALLEN PAVA</v>
      </c>
      <c r="F152" s="4" t="str">
        <f>VLOOKUP(A152,[1]PLANTA!$D$6:$L$1813,6,FALSE)</f>
        <v>AUXILIAR AREA SALUD</v>
      </c>
      <c r="G152" s="4">
        <f>VLOOKUP(A152,[1]PLANTA!$D$6:$L$1813,7,FALSE)</f>
        <v>412</v>
      </c>
      <c r="H152" s="4">
        <f>VLOOKUP(A152,[1]PLANTA!$D$6:$L$1813,8,FALSE)</f>
        <v>17</v>
      </c>
      <c r="I152" s="63">
        <f>VLOOKUP(A152,[1]PLANTA!$D$6:$L$1813,9,FALSE)</f>
        <v>39234</v>
      </c>
    </row>
    <row r="153" spans="1:9">
      <c r="A153" s="62">
        <v>51666860</v>
      </c>
      <c r="B153" s="62" t="s">
        <v>191</v>
      </c>
      <c r="D153" s="4">
        <f>VLOOKUP(A153,[1]PLANTA!$D$6:$L$1813,1,FALSE)</f>
        <v>51666860</v>
      </c>
      <c r="E153" s="4" t="str">
        <f>VLOOKUP(A153,[1]PLANTA!$D$6:$L$1813,2,FALSE)</f>
        <v>BLANCA FLOR MUÑOZ MORENO</v>
      </c>
      <c r="F153" s="4" t="str">
        <f>VLOOKUP(A153,[1]PLANTA!$D$6:$L$1813,6,FALSE)</f>
        <v>AUXILIAR AREA SALUD</v>
      </c>
      <c r="G153" s="4">
        <f>VLOOKUP(A153,[1]PLANTA!$D$6:$L$1813,7,FALSE)</f>
        <v>412</v>
      </c>
      <c r="H153" s="4">
        <f>VLOOKUP(A153,[1]PLANTA!$D$6:$L$1813,8,FALSE)</f>
        <v>17</v>
      </c>
      <c r="I153" s="63">
        <f>VLOOKUP(A153,[1]PLANTA!$D$6:$L$1813,9,FALSE)</f>
        <v>36434</v>
      </c>
    </row>
    <row r="154" spans="1:9">
      <c r="A154" s="62">
        <v>51684029</v>
      </c>
      <c r="B154" s="62" t="s">
        <v>192</v>
      </c>
      <c r="D154" s="4">
        <f>VLOOKUP(A154,[1]PLANTA!$D$6:$L$1813,1,FALSE)</f>
        <v>51684029</v>
      </c>
      <c r="E154" s="4" t="str">
        <f>VLOOKUP(A154,[1]PLANTA!$D$6:$L$1813,2,FALSE)</f>
        <v>ASTRID MIREYA GONZALEZ CHAPARRO</v>
      </c>
      <c r="F154" s="4" t="str">
        <f>VLOOKUP(A154,[1]PLANTA!$D$6:$L$1813,6,FALSE)</f>
        <v>AUXILIAR AREA SALUD</v>
      </c>
      <c r="G154" s="4">
        <f>VLOOKUP(A154,[1]PLANTA!$D$6:$L$1813,7,FALSE)</f>
        <v>412</v>
      </c>
      <c r="H154" s="4">
        <f>VLOOKUP(A154,[1]PLANTA!$D$6:$L$1813,8,FALSE)</f>
        <v>17</v>
      </c>
      <c r="I154" s="63">
        <f>VLOOKUP(A154,[1]PLANTA!$D$6:$L$1813,9,FALSE)</f>
        <v>34999</v>
      </c>
    </row>
    <row r="155" spans="1:9">
      <c r="A155" s="62">
        <v>51688594</v>
      </c>
      <c r="B155" s="62" t="s">
        <v>193</v>
      </c>
      <c r="D155" s="4">
        <f>VLOOKUP(A155,[1]PLANTA!$D$6:$L$1813,1,FALSE)</f>
        <v>51688594</v>
      </c>
      <c r="E155" s="4" t="str">
        <f>VLOOKUP(A155,[1]PLANTA!$D$6:$L$1813,2,FALSE)</f>
        <v>MARIA SILDANA GUZMAN JURADO</v>
      </c>
      <c r="F155" s="4" t="str">
        <f>VLOOKUP(A155,[1]PLANTA!$D$6:$L$1813,6,FALSE)</f>
        <v>AUXILIAR AREA SALUD</v>
      </c>
      <c r="G155" s="4">
        <f>VLOOKUP(A155,[1]PLANTA!$D$6:$L$1813,7,FALSE)</f>
        <v>412</v>
      </c>
      <c r="H155" s="4">
        <f>VLOOKUP(A155,[1]PLANTA!$D$6:$L$1813,8,FALSE)</f>
        <v>17</v>
      </c>
      <c r="I155" s="63">
        <f>VLOOKUP(A155,[1]PLANTA!$D$6:$L$1813,9,FALSE)</f>
        <v>30727</v>
      </c>
    </row>
    <row r="156" spans="1:9">
      <c r="A156" s="62">
        <v>51711687</v>
      </c>
      <c r="B156" s="62" t="s">
        <v>194</v>
      </c>
      <c r="D156" s="4">
        <f>VLOOKUP(A156,[1]PLANTA!$D$6:$L$1813,1,FALSE)</f>
        <v>51711687</v>
      </c>
      <c r="E156" s="4" t="str">
        <f>VLOOKUP(A156,[1]PLANTA!$D$6:$L$1813,2,FALSE)</f>
        <v>DIANA ESPAÑA CAMARGO</v>
      </c>
      <c r="F156" s="4" t="str">
        <f>VLOOKUP(A156,[1]PLANTA!$D$6:$L$1813,6,FALSE)</f>
        <v>ENFERMERO</v>
      </c>
      <c r="G156" s="4">
        <f>VLOOKUP(A156,[1]PLANTA!$D$6:$L$1813,7,FALSE)</f>
        <v>243</v>
      </c>
      <c r="H156" s="4">
        <f>VLOOKUP(A156,[1]PLANTA!$D$6:$L$1813,8,FALSE)</f>
        <v>20</v>
      </c>
      <c r="I156" s="63">
        <f>VLOOKUP(A156,[1]PLANTA!$D$6:$L$1813,9,FALSE)</f>
        <v>37004</v>
      </c>
    </row>
    <row r="157" spans="1:9">
      <c r="A157" s="62">
        <v>51713359</v>
      </c>
      <c r="B157" s="62" t="s">
        <v>195</v>
      </c>
      <c r="D157" s="4">
        <f>VLOOKUP(A157,[1]PLANTA!$D$6:$L$1813,1,FALSE)</f>
        <v>51713359</v>
      </c>
      <c r="E157" s="4" t="str">
        <f>VLOOKUP(A157,[1]PLANTA!$D$6:$L$1813,2,FALSE)</f>
        <v>SANDRA CALLE GOMEZ</v>
      </c>
      <c r="F157" s="4" t="str">
        <f>VLOOKUP(A157,[1]PLANTA!$D$6:$L$1813,6,FALSE)</f>
        <v>TÉCNICO AREA SALUD</v>
      </c>
      <c r="G157" s="4">
        <f>VLOOKUP(A157,[1]PLANTA!$D$6:$L$1813,7,FALSE)</f>
        <v>323</v>
      </c>
      <c r="H157" s="4">
        <f>VLOOKUP(A157,[1]PLANTA!$D$6:$L$1813,8,FALSE)</f>
        <v>13</v>
      </c>
      <c r="I157" s="63">
        <f>VLOOKUP(A157,[1]PLANTA!$D$6:$L$1813,9,FALSE)</f>
        <v>35030</v>
      </c>
    </row>
    <row r="158" spans="1:9">
      <c r="A158" s="62">
        <v>51714658</v>
      </c>
      <c r="B158" s="62" t="s">
        <v>196</v>
      </c>
      <c r="D158" s="4">
        <f>VLOOKUP(A158,[1]PLANTA!$D$6:$L$1813,1,FALSE)</f>
        <v>51714658</v>
      </c>
      <c r="E158" s="4" t="str">
        <f>VLOOKUP(A158,[1]PLANTA!$D$6:$L$1813,2,FALSE)</f>
        <v>MARGARITA RODRIGUEZ PEREZ</v>
      </c>
      <c r="F158" s="4" t="str">
        <f>VLOOKUP(A158,[1]PLANTA!$D$6:$L$1813,6,FALSE)</f>
        <v>SECRETARIO</v>
      </c>
      <c r="G158" s="4">
        <f>VLOOKUP(A158,[1]PLANTA!$D$6:$L$1813,7,FALSE)</f>
        <v>440</v>
      </c>
      <c r="H158" s="4">
        <f>VLOOKUP(A158,[1]PLANTA!$D$6:$L$1813,8,FALSE)</f>
        <v>14</v>
      </c>
      <c r="I158" s="63">
        <f>VLOOKUP(A158,[1]PLANTA!$D$6:$L$1813,9,FALSE)</f>
        <v>30160</v>
      </c>
    </row>
    <row r="159" spans="1:9">
      <c r="A159" s="62">
        <v>51716674</v>
      </c>
      <c r="B159" s="62" t="s">
        <v>197</v>
      </c>
      <c r="D159" s="4">
        <f>VLOOKUP(A159,[1]PLANTA!$D$6:$L$1813,1,FALSE)</f>
        <v>51716674</v>
      </c>
      <c r="E159" s="4" t="str">
        <f>VLOOKUP(A159,[1]PLANTA!$D$6:$L$1813,2,FALSE)</f>
        <v>EUFROCINE MARILLAC LINARES SALINAS</v>
      </c>
      <c r="F159" s="4" t="str">
        <f>VLOOKUP(A159,[1]PLANTA!$D$6:$L$1813,6,FALSE)</f>
        <v>AUXILIAR AREA SALUD</v>
      </c>
      <c r="G159" s="4">
        <f>VLOOKUP(A159,[1]PLANTA!$D$6:$L$1813,7,FALSE)</f>
        <v>412</v>
      </c>
      <c r="H159" s="4">
        <f>VLOOKUP(A159,[1]PLANTA!$D$6:$L$1813,8,FALSE)</f>
        <v>17</v>
      </c>
      <c r="I159" s="63">
        <f>VLOOKUP(A159,[1]PLANTA!$D$6:$L$1813,9,FALSE)</f>
        <v>39426</v>
      </c>
    </row>
    <row r="160" spans="1:9">
      <c r="A160" s="62">
        <v>51720171</v>
      </c>
      <c r="B160" s="62" t="s">
        <v>198</v>
      </c>
      <c r="D160" s="4">
        <f>VLOOKUP(A160,[1]PLANTA!$D$6:$L$1813,1,FALSE)</f>
        <v>51720171</v>
      </c>
      <c r="E160" s="4" t="str">
        <f>VLOOKUP(A160,[1]PLANTA!$D$6:$L$1813,2,FALSE)</f>
        <v>EMPERATRIZ BOTACHE YAGUARA</v>
      </c>
      <c r="F160" s="4" t="str">
        <f>VLOOKUP(A160,[1]PLANTA!$D$6:$L$1813,6,FALSE)</f>
        <v>AUXILIAR AREA SALUD</v>
      </c>
      <c r="G160" s="4">
        <f>VLOOKUP(A160,[1]PLANTA!$D$6:$L$1813,7,FALSE)</f>
        <v>412</v>
      </c>
      <c r="H160" s="4">
        <f>VLOOKUP(A160,[1]PLANTA!$D$6:$L$1813,8,FALSE)</f>
        <v>17</v>
      </c>
      <c r="I160" s="63">
        <f>VLOOKUP(A160,[1]PLANTA!$D$6:$L$1813,9,FALSE)</f>
        <v>36504</v>
      </c>
    </row>
    <row r="161" spans="1:9">
      <c r="A161" s="62">
        <v>51751060</v>
      </c>
      <c r="B161" s="62" t="s">
        <v>199</v>
      </c>
      <c r="D161" s="4">
        <f>VLOOKUP(A161,[1]PLANTA!$D$6:$L$1813,1,FALSE)</f>
        <v>51751060</v>
      </c>
      <c r="E161" s="4" t="str">
        <f>VLOOKUP(A161,[1]PLANTA!$D$6:$L$1813,2,FALSE)</f>
        <v>ANA SILVIA GARCIA BUENO</v>
      </c>
      <c r="F161" s="4" t="str">
        <f>VLOOKUP(A161,[1]PLANTA!$D$6:$L$1813,6,FALSE)</f>
        <v>OPERARIO DE SERVICIOS GENERALES (CAMILLERO)</v>
      </c>
      <c r="G161" s="4">
        <f>VLOOKUP(A161,[1]PLANTA!$D$6:$L$1813,7,FALSE)</f>
        <v>5150</v>
      </c>
      <c r="H161" s="4" t="str">
        <f>VLOOKUP(A161,[1]PLANTA!$D$6:$L$1813,8,FALSE)</f>
        <v>IVA</v>
      </c>
      <c r="I161" s="63">
        <f>VLOOKUP(A161,[1]PLANTA!$D$6:$L$1813,9,FALSE)</f>
        <v>30999</v>
      </c>
    </row>
    <row r="162" spans="1:9">
      <c r="A162" s="62">
        <v>51770368</v>
      </c>
      <c r="B162" s="62" t="s">
        <v>200</v>
      </c>
      <c r="D162" s="4">
        <f>VLOOKUP(A162,[1]PLANTA!$D$6:$L$1813,1,FALSE)</f>
        <v>51770368</v>
      </c>
      <c r="E162" s="4" t="str">
        <f>VLOOKUP(A162,[1]PLANTA!$D$6:$L$1813,2,FALSE)</f>
        <v>ANYE JOSEFA ALBARRACIN CARDENAS</v>
      </c>
      <c r="F162" s="4" t="str">
        <f>VLOOKUP(A162,[1]PLANTA!$D$6:$L$1813,6,FALSE)</f>
        <v>AUXILIAR AREA SALUD</v>
      </c>
      <c r="G162" s="4">
        <f>VLOOKUP(A162,[1]PLANTA!$D$6:$L$1813,7,FALSE)</f>
        <v>412</v>
      </c>
      <c r="H162" s="4">
        <f>VLOOKUP(A162,[1]PLANTA!$D$6:$L$1813,8,FALSE)</f>
        <v>17</v>
      </c>
      <c r="I162" s="63">
        <f>VLOOKUP(A162,[1]PLANTA!$D$6:$L$1813,9,FALSE)</f>
        <v>37537</v>
      </c>
    </row>
    <row r="163" spans="1:9">
      <c r="A163" s="62">
        <v>51774892</v>
      </c>
      <c r="B163" s="62" t="s">
        <v>201</v>
      </c>
      <c r="D163" s="4">
        <f>VLOOKUP(A163,[1]PLANTA!$D$6:$L$1813,1,FALSE)</f>
        <v>51774892</v>
      </c>
      <c r="E163" s="4" t="str">
        <f>VLOOKUP(A163,[1]PLANTA!$D$6:$L$1813,2,FALSE)</f>
        <v>MARIA CLAUDIA GARCIA LOPEZ</v>
      </c>
      <c r="F163" s="4" t="str">
        <f>VLOOKUP(A163,[1]PLANTA!$D$6:$L$1813,6,FALSE)</f>
        <v>AUXILIAR AREA SALUD</v>
      </c>
      <c r="G163" s="4">
        <f>VLOOKUP(A163,[1]PLANTA!$D$6:$L$1813,7,FALSE)</f>
        <v>412</v>
      </c>
      <c r="H163" s="4">
        <f>VLOOKUP(A163,[1]PLANTA!$D$6:$L$1813,8,FALSE)</f>
        <v>17</v>
      </c>
      <c r="I163" s="63">
        <f>VLOOKUP(A163,[1]PLANTA!$D$6:$L$1813,9,FALSE)</f>
        <v>31463</v>
      </c>
    </row>
    <row r="164" spans="1:9">
      <c r="A164" s="62">
        <v>51795426</v>
      </c>
      <c r="B164" s="62" t="s">
        <v>202</v>
      </c>
      <c r="D164" s="4" t="e">
        <f>VLOOKUP(A164,[1]PLANTA!$D$6:$L$1813,1,FALSE)</f>
        <v>#N/A</v>
      </c>
      <c r="E164" s="4" t="e">
        <f>VLOOKUP(A164,[1]PLANTA!$D$6:$L$1813,2,FALSE)</f>
        <v>#N/A</v>
      </c>
      <c r="F164" s="4" t="e">
        <f>VLOOKUP(A164,[1]PLANTA!$D$6:$L$1813,6,FALSE)</f>
        <v>#N/A</v>
      </c>
      <c r="G164" s="4" t="e">
        <f>VLOOKUP(A164,[1]PLANTA!$D$6:$L$1813,7,FALSE)</f>
        <v>#N/A</v>
      </c>
      <c r="H164" s="4" t="e">
        <f>VLOOKUP(A164,[1]PLANTA!$D$6:$L$1813,8,FALSE)</f>
        <v>#N/A</v>
      </c>
      <c r="I164" s="63" t="e">
        <f>VLOOKUP(A164,[1]PLANTA!$D$6:$L$1813,9,FALSE)</f>
        <v>#N/A</v>
      </c>
    </row>
    <row r="165" spans="1:9">
      <c r="A165" s="62">
        <v>51808466</v>
      </c>
      <c r="B165" s="62" t="s">
        <v>203</v>
      </c>
      <c r="D165" s="4">
        <f>VLOOKUP(A165,[1]PLANTA!$D$6:$L$1813,1,FALSE)</f>
        <v>51808466</v>
      </c>
      <c r="E165" s="4" t="str">
        <f>VLOOKUP(A165,[1]PLANTA!$D$6:$L$1813,2,FALSE)</f>
        <v>CLAUDIA CONSUELO CRUZ PULIDO</v>
      </c>
      <c r="F165" s="4" t="str">
        <f>VLOOKUP(A165,[1]PLANTA!$D$6:$L$1813,6,FALSE)</f>
        <v>AUXILIAR AREA SALUD</v>
      </c>
      <c r="G165" s="4">
        <f>VLOOKUP(A165,[1]PLANTA!$D$6:$L$1813,7,FALSE)</f>
        <v>412</v>
      </c>
      <c r="H165" s="4">
        <f>VLOOKUP(A165,[1]PLANTA!$D$6:$L$1813,8,FALSE)</f>
        <v>17</v>
      </c>
      <c r="I165" s="63">
        <f>VLOOKUP(A165,[1]PLANTA!$D$6:$L$1813,9,FALSE)</f>
        <v>33183</v>
      </c>
    </row>
    <row r="166" spans="1:9">
      <c r="A166" s="62">
        <v>51811016</v>
      </c>
      <c r="B166" s="62" t="s">
        <v>204</v>
      </c>
      <c r="D166" s="4">
        <f>VLOOKUP(A166,[1]PLANTA!$D$6:$L$1813,1,FALSE)</f>
        <v>51811016</v>
      </c>
      <c r="E166" s="4" t="str">
        <f>VLOOKUP(A166,[1]PLANTA!$D$6:$L$1813,2,FALSE)</f>
        <v>LUZ JANNETH MARQUEZ VELOSA</v>
      </c>
      <c r="F166" s="4" t="str">
        <f>VLOOKUP(A166,[1]PLANTA!$D$6:$L$1813,6,FALSE)</f>
        <v>PROFESIONAL UNIVERSITARIO AREA SALUD</v>
      </c>
      <c r="G166" s="4">
        <f>VLOOKUP(A166,[1]PLANTA!$D$6:$L$1813,7,FALSE)</f>
        <v>237</v>
      </c>
      <c r="H166" s="4">
        <f>VLOOKUP(A166,[1]PLANTA!$D$6:$L$1813,8,FALSE)</f>
        <v>16</v>
      </c>
      <c r="I166" s="63">
        <f>VLOOKUP(A166,[1]PLANTA!$D$6:$L$1813,9,FALSE)</f>
        <v>32757</v>
      </c>
    </row>
    <row r="167" spans="1:9">
      <c r="A167" s="62">
        <v>51813472</v>
      </c>
      <c r="B167" s="62" t="s">
        <v>205</v>
      </c>
      <c r="D167" s="4">
        <f>VLOOKUP(A167,[1]PLANTA!$D$6:$L$1813,1,FALSE)</f>
        <v>51813472</v>
      </c>
      <c r="E167" s="4" t="str">
        <f>VLOOKUP(A167,[1]PLANTA!$D$6:$L$1813,2,FALSE)</f>
        <v>NIDIA ESPERANZA PARDO</v>
      </c>
      <c r="F167" s="4" t="str">
        <f>VLOOKUP(A167,[1]PLANTA!$D$6:$L$1813,6,FALSE)</f>
        <v>AUXILIAR AREA SALUD</v>
      </c>
      <c r="G167" s="4">
        <f>VLOOKUP(A167,[1]PLANTA!$D$6:$L$1813,7,FALSE)</f>
        <v>412</v>
      </c>
      <c r="H167" s="4">
        <f>VLOOKUP(A167,[1]PLANTA!$D$6:$L$1813,8,FALSE)</f>
        <v>13</v>
      </c>
      <c r="I167" s="63">
        <f>VLOOKUP(A167,[1]PLANTA!$D$6:$L$1813,9,FALSE)</f>
        <v>34995</v>
      </c>
    </row>
    <row r="168" spans="1:9">
      <c r="A168" s="62">
        <v>51817448</v>
      </c>
      <c r="B168" s="62" t="s">
        <v>206</v>
      </c>
      <c r="D168" s="4">
        <f>VLOOKUP(A168,[1]PLANTA!$D$6:$L$1813,1,FALSE)</f>
        <v>51817448</v>
      </c>
      <c r="E168" s="4" t="str">
        <f>VLOOKUP(A168,[1]PLANTA!$D$6:$L$1813,2,FALSE)</f>
        <v>MARIA CAROLINA MANOSALVA MACIAS</v>
      </c>
      <c r="F168" s="4" t="str">
        <f>VLOOKUP(A168,[1]PLANTA!$D$6:$L$1813,6,FALSE)</f>
        <v>OPERARIO DE SERVICIOS GENERALES (CAMILLERO)</v>
      </c>
      <c r="G168" s="4">
        <f>VLOOKUP(A168,[1]PLANTA!$D$6:$L$1813,7,FALSE)</f>
        <v>5150</v>
      </c>
      <c r="H168" s="4" t="str">
        <f>VLOOKUP(A168,[1]PLANTA!$D$6:$L$1813,8,FALSE)</f>
        <v>IVA</v>
      </c>
      <c r="I168" s="63">
        <f>VLOOKUP(A168,[1]PLANTA!$D$6:$L$1813,9,FALSE)</f>
        <v>35002</v>
      </c>
    </row>
    <row r="169" spans="1:9">
      <c r="A169" s="62">
        <v>51871126</v>
      </c>
      <c r="B169" s="62" t="s">
        <v>207</v>
      </c>
      <c r="D169" s="4">
        <f>VLOOKUP(A169,[1]PLANTA!$D$6:$L$1813,1,FALSE)</f>
        <v>51871126</v>
      </c>
      <c r="E169" s="4" t="str">
        <f>VLOOKUP(A169,[1]PLANTA!$D$6:$L$1813,2,FALSE)</f>
        <v>DIANA MARIA MALDONADO MESA</v>
      </c>
      <c r="F169" s="4" t="str">
        <f>VLOOKUP(A169,[1]PLANTA!$D$6:$L$1813,6,FALSE)</f>
        <v>AUXILIAR AREA SALUD</v>
      </c>
      <c r="G169" s="4">
        <f>VLOOKUP(A169,[1]PLANTA!$D$6:$L$1813,7,FALSE)</f>
        <v>412</v>
      </c>
      <c r="H169" s="4">
        <f>VLOOKUP(A169,[1]PLANTA!$D$6:$L$1813,8,FALSE)</f>
        <v>17</v>
      </c>
      <c r="I169" s="63">
        <f>VLOOKUP(A169,[1]PLANTA!$D$6:$L$1813,9,FALSE)</f>
        <v>38245</v>
      </c>
    </row>
    <row r="170" spans="1:9">
      <c r="A170" s="62">
        <v>51910895</v>
      </c>
      <c r="B170" s="62" t="s">
        <v>208</v>
      </c>
      <c r="D170" s="4" t="e">
        <f>VLOOKUP(A170,[1]PLANTA!$D$6:$L$1813,1,FALSE)</f>
        <v>#N/A</v>
      </c>
      <c r="E170" s="4" t="e">
        <f>VLOOKUP(A170,[1]PLANTA!$D$6:$L$1813,2,FALSE)</f>
        <v>#N/A</v>
      </c>
      <c r="F170" s="4" t="e">
        <f>VLOOKUP(A170,[1]PLANTA!$D$6:$L$1813,6,FALSE)</f>
        <v>#N/A</v>
      </c>
      <c r="G170" s="4" t="e">
        <f>VLOOKUP(A170,[1]PLANTA!$D$6:$L$1813,7,FALSE)</f>
        <v>#N/A</v>
      </c>
      <c r="H170" s="4" t="e">
        <f>VLOOKUP(A170,[1]PLANTA!$D$6:$L$1813,8,FALSE)</f>
        <v>#N/A</v>
      </c>
      <c r="I170" s="63" t="e">
        <f>VLOOKUP(A170,[1]PLANTA!$D$6:$L$1813,9,FALSE)</f>
        <v>#N/A</v>
      </c>
    </row>
    <row r="171" spans="1:9">
      <c r="A171" s="62">
        <v>51918623</v>
      </c>
      <c r="B171" s="62" t="s">
        <v>209</v>
      </c>
      <c r="D171" s="4">
        <f>VLOOKUP(A171,[1]PLANTA!$D$6:$L$1813,1,FALSE)</f>
        <v>51918623</v>
      </c>
      <c r="E171" s="4" t="str">
        <f>VLOOKUP(A171,[1]PLANTA!$D$6:$L$1813,2,FALSE)</f>
        <v>BLANCA STELLA PIRAZAN PARRA</v>
      </c>
      <c r="F171" s="4" t="str">
        <f>VLOOKUP(A171,[1]PLANTA!$D$6:$L$1813,6,FALSE)</f>
        <v>AUXILIAR AREA SALUD</v>
      </c>
      <c r="G171" s="4">
        <f>VLOOKUP(A171,[1]PLANTA!$D$6:$L$1813,7,FALSE)</f>
        <v>412</v>
      </c>
      <c r="H171" s="4">
        <f>VLOOKUP(A171,[1]PLANTA!$D$6:$L$1813,8,FALSE)</f>
        <v>17</v>
      </c>
      <c r="I171" s="63">
        <f>VLOOKUP(A171,[1]PLANTA!$D$6:$L$1813,9,FALSE)</f>
        <v>39234</v>
      </c>
    </row>
    <row r="172" spans="1:9">
      <c r="A172" s="62">
        <v>51965185</v>
      </c>
      <c r="B172" s="62" t="s">
        <v>210</v>
      </c>
      <c r="D172" s="4" t="e">
        <f>VLOOKUP(A172,[1]PLANTA!$D$6:$L$1813,1,FALSE)</f>
        <v>#N/A</v>
      </c>
      <c r="E172" s="4" t="e">
        <f>VLOOKUP(A172,[1]PLANTA!$D$6:$L$1813,2,FALSE)</f>
        <v>#N/A</v>
      </c>
      <c r="F172" s="4" t="e">
        <f>VLOOKUP(A172,[1]PLANTA!$D$6:$L$1813,6,FALSE)</f>
        <v>#N/A</v>
      </c>
      <c r="G172" s="4" t="e">
        <f>VLOOKUP(A172,[1]PLANTA!$D$6:$L$1813,7,FALSE)</f>
        <v>#N/A</v>
      </c>
      <c r="H172" s="4" t="e">
        <f>VLOOKUP(A172,[1]PLANTA!$D$6:$L$1813,8,FALSE)</f>
        <v>#N/A</v>
      </c>
      <c r="I172" s="63" t="e">
        <f>VLOOKUP(A172,[1]PLANTA!$D$6:$L$1813,9,FALSE)</f>
        <v>#N/A</v>
      </c>
    </row>
    <row r="173" spans="1:9">
      <c r="A173" s="62">
        <v>52010419</v>
      </c>
      <c r="B173" s="62" t="s">
        <v>211</v>
      </c>
      <c r="D173" s="4">
        <f>VLOOKUP(A173,[1]PLANTA!$D$6:$L$1813,1,FALSE)</f>
        <v>52010419</v>
      </c>
      <c r="E173" s="4" t="str">
        <f>VLOOKUP(A173,[1]PLANTA!$D$6:$L$1813,2,FALSE)</f>
        <v>MARIA CLAUDIA VILLALBA MORENO</v>
      </c>
      <c r="F173" s="4" t="str">
        <f>VLOOKUP(A173,[1]PLANTA!$D$6:$L$1813,6,FALSE)</f>
        <v>AUXILIAR ADMINISTRATIVO</v>
      </c>
      <c r="G173" s="4">
        <f>VLOOKUP(A173,[1]PLANTA!$D$6:$L$1813,7,FALSE)</f>
        <v>407</v>
      </c>
      <c r="H173" s="4">
        <f>VLOOKUP(A173,[1]PLANTA!$D$6:$L$1813,8,FALSE)</f>
        <v>25</v>
      </c>
      <c r="I173" s="63">
        <f>VLOOKUP(A173,[1]PLANTA!$D$6:$L$1813,9,FALSE)</f>
        <v>35928</v>
      </c>
    </row>
    <row r="174" spans="1:9">
      <c r="A174" s="62">
        <v>52027214</v>
      </c>
      <c r="B174" s="62" t="s">
        <v>212</v>
      </c>
      <c r="D174" s="4">
        <f>VLOOKUP(A174,[1]PLANTA!$D$6:$L$1813,1,FALSE)</f>
        <v>52027214</v>
      </c>
      <c r="E174" s="4" t="str">
        <f>VLOOKUP(A174,[1]PLANTA!$D$6:$L$1813,2,FALSE)</f>
        <v>EDNA AZUCENA LOPEZ BOLIVAR</v>
      </c>
      <c r="F174" s="4" t="str">
        <f>VLOOKUP(A174,[1]PLANTA!$D$6:$L$1813,6,FALSE)</f>
        <v>AUXILIAR AREA SALUD</v>
      </c>
      <c r="G174" s="4">
        <f>VLOOKUP(A174,[1]PLANTA!$D$6:$L$1813,7,FALSE)</f>
        <v>412</v>
      </c>
      <c r="H174" s="4">
        <f>VLOOKUP(A174,[1]PLANTA!$D$6:$L$1813,8,FALSE)</f>
        <v>17</v>
      </c>
      <c r="I174" s="63">
        <f>VLOOKUP(A174,[1]PLANTA!$D$6:$L$1813,9,FALSE)</f>
        <v>35492</v>
      </c>
    </row>
    <row r="175" spans="1:9">
      <c r="A175" s="62">
        <v>52054785</v>
      </c>
      <c r="B175" s="62" t="s">
        <v>213</v>
      </c>
      <c r="D175" s="4">
        <f>VLOOKUP(A175,[1]PLANTA!$D$6:$L$1813,1,FALSE)</f>
        <v>52054785</v>
      </c>
      <c r="E175" s="4" t="str">
        <f>VLOOKUP(A175,[1]PLANTA!$D$6:$L$1813,2,FALSE)</f>
        <v>SANDRA MILENA ALEMAN ORTEGA</v>
      </c>
      <c r="F175" s="4" t="str">
        <f>VLOOKUP(A175,[1]PLANTA!$D$6:$L$1813,6,FALSE)</f>
        <v>OPERARIO DE SERVICIOS GENERALES (CAMILLERO)</v>
      </c>
      <c r="G175" s="4">
        <f>VLOOKUP(A175,[1]PLANTA!$D$6:$L$1813,7,FALSE)</f>
        <v>5150</v>
      </c>
      <c r="H175" s="4" t="str">
        <f>VLOOKUP(A175,[1]PLANTA!$D$6:$L$1813,8,FALSE)</f>
        <v>IVA</v>
      </c>
      <c r="I175" s="63">
        <f>VLOOKUP(A175,[1]PLANTA!$D$6:$L$1813,9,FALSE)</f>
        <v>40756</v>
      </c>
    </row>
    <row r="176" spans="1:9">
      <c r="A176" s="62">
        <v>52163228</v>
      </c>
      <c r="B176" s="62" t="s">
        <v>214</v>
      </c>
      <c r="D176" s="4" t="e">
        <f>VLOOKUP(A176,[1]PLANTA!$D$6:$L$1813,1,FALSE)</f>
        <v>#N/A</v>
      </c>
      <c r="E176" s="4" t="e">
        <f>VLOOKUP(A176,[1]PLANTA!$D$6:$L$1813,2,FALSE)</f>
        <v>#N/A</v>
      </c>
      <c r="F176" s="4" t="e">
        <f>VLOOKUP(A176,[1]PLANTA!$D$6:$L$1813,6,FALSE)</f>
        <v>#N/A</v>
      </c>
      <c r="G176" s="4" t="e">
        <f>VLOOKUP(A176,[1]PLANTA!$D$6:$L$1813,7,FALSE)</f>
        <v>#N/A</v>
      </c>
      <c r="H176" s="4" t="e">
        <f>VLOOKUP(A176,[1]PLANTA!$D$6:$L$1813,8,FALSE)</f>
        <v>#N/A</v>
      </c>
      <c r="I176" s="63" t="e">
        <f>VLOOKUP(A176,[1]PLANTA!$D$6:$L$1813,9,FALSE)</f>
        <v>#N/A</v>
      </c>
    </row>
    <row r="177" spans="1:9">
      <c r="A177" s="62">
        <v>52172213</v>
      </c>
      <c r="B177" s="62" t="s">
        <v>215</v>
      </c>
      <c r="D177" s="4">
        <f>VLOOKUP(A177,[1]PLANTA!$D$6:$L$1813,1,FALSE)</f>
        <v>52172213</v>
      </c>
      <c r="E177" s="4" t="str">
        <f>VLOOKUP(A177,[1]PLANTA!$D$6:$L$1813,2,FALSE)</f>
        <v>OLGA YASMIN TORRES RODRIGUEZ</v>
      </c>
      <c r="F177" s="4" t="str">
        <f>VLOOKUP(A177,[1]PLANTA!$D$6:$L$1813,6,FALSE)</f>
        <v>AUXILIAR AREA SALUD</v>
      </c>
      <c r="G177" s="4">
        <f>VLOOKUP(A177,[1]PLANTA!$D$6:$L$1813,7,FALSE)</f>
        <v>412</v>
      </c>
      <c r="H177" s="4">
        <f>VLOOKUP(A177,[1]PLANTA!$D$6:$L$1813,8,FALSE)</f>
        <v>17</v>
      </c>
      <c r="I177" s="63">
        <f>VLOOKUP(A177,[1]PLANTA!$D$6:$L$1813,9,FALSE)</f>
        <v>35285</v>
      </c>
    </row>
    <row r="178" spans="1:9">
      <c r="A178" s="62">
        <v>52175941</v>
      </c>
      <c r="B178" s="62" t="s">
        <v>216</v>
      </c>
      <c r="D178" s="4">
        <f>VLOOKUP(A178,[1]PLANTA!$D$6:$L$1813,1,FALSE)</f>
        <v>52175941</v>
      </c>
      <c r="E178" s="4" t="str">
        <f>VLOOKUP(A178,[1]PLANTA!$D$6:$L$1813,2,FALSE)</f>
        <v>NURI ADENIS ORIGUA JEJEN</v>
      </c>
      <c r="F178" s="4" t="str">
        <f>VLOOKUP(A178,[1]PLANTA!$D$6:$L$1813,6,FALSE)</f>
        <v>TÉCNICO AREA SALUD</v>
      </c>
      <c r="G178" s="4">
        <f>VLOOKUP(A178,[1]PLANTA!$D$6:$L$1813,7,FALSE)</f>
        <v>323</v>
      </c>
      <c r="H178" s="4" t="str">
        <f>VLOOKUP(A178,[1]PLANTA!$D$6:$L$1813,8,FALSE)</f>
        <v>09</v>
      </c>
      <c r="I178" s="63">
        <f>VLOOKUP(A178,[1]PLANTA!$D$6:$L$1813,9,FALSE)</f>
        <v>35670</v>
      </c>
    </row>
    <row r="179" spans="1:9">
      <c r="A179" s="62">
        <v>52189992</v>
      </c>
      <c r="B179" s="62" t="s">
        <v>217</v>
      </c>
      <c r="D179" s="4">
        <f>VLOOKUP(A179,[1]PLANTA!$D$6:$L$1813,1,FALSE)</f>
        <v>52189992</v>
      </c>
      <c r="E179" s="4" t="str">
        <f>VLOOKUP(A179,[1]PLANTA!$D$6:$L$1813,2,FALSE)</f>
        <v>GRACIELA RAMIREZ OTERO</v>
      </c>
      <c r="F179" s="4" t="str">
        <f>VLOOKUP(A179,[1]PLANTA!$D$6:$L$1813,6,FALSE)</f>
        <v>AUXILIAR AREA SALUD</v>
      </c>
      <c r="G179" s="4">
        <f>VLOOKUP(A179,[1]PLANTA!$D$6:$L$1813,7,FALSE)</f>
        <v>412</v>
      </c>
      <c r="H179" s="4">
        <f>VLOOKUP(A179,[1]PLANTA!$D$6:$L$1813,8,FALSE)</f>
        <v>17</v>
      </c>
      <c r="I179" s="63">
        <f>VLOOKUP(A179,[1]PLANTA!$D$6:$L$1813,9,FALSE)</f>
        <v>40665</v>
      </c>
    </row>
    <row r="180" spans="1:9">
      <c r="A180" s="62">
        <v>52238069</v>
      </c>
      <c r="B180" s="62" t="s">
        <v>218</v>
      </c>
      <c r="D180" s="4">
        <f>VLOOKUP(A180,[1]PLANTA!$D$6:$L$1813,1,FALSE)</f>
        <v>52238069</v>
      </c>
      <c r="E180" s="4" t="str">
        <f>VLOOKUP(A180,[1]PLANTA!$D$6:$L$1813,2,FALSE)</f>
        <v>FLOR ERNESTINA BECERRA GUTIERREZ</v>
      </c>
      <c r="F180" s="4" t="str">
        <f>VLOOKUP(A180,[1]PLANTA!$D$6:$L$1813,6,FALSE)</f>
        <v>ENFERMERO</v>
      </c>
      <c r="G180" s="4">
        <f>VLOOKUP(A180,[1]PLANTA!$D$6:$L$1813,7,FALSE)</f>
        <v>243</v>
      </c>
      <c r="H180" s="4">
        <f>VLOOKUP(A180,[1]PLANTA!$D$6:$L$1813,8,FALSE)</f>
        <v>20</v>
      </c>
      <c r="I180" s="63">
        <f>VLOOKUP(A180,[1]PLANTA!$D$6:$L$1813,9,FALSE)</f>
        <v>36997</v>
      </c>
    </row>
    <row r="181" spans="1:9">
      <c r="A181" s="62">
        <v>52250999</v>
      </c>
      <c r="B181" s="62" t="s">
        <v>219</v>
      </c>
      <c r="D181" s="4">
        <f>VLOOKUP(A181,[1]PLANTA!$D$6:$L$1813,1,FALSE)</f>
        <v>52250999</v>
      </c>
      <c r="E181" s="4" t="str">
        <f>VLOOKUP(A181,[1]PLANTA!$D$6:$L$1813,2,FALSE)</f>
        <v>YANETH TENZA LIZARAZO</v>
      </c>
      <c r="F181" s="4" t="str">
        <f>VLOOKUP(A181,[1]PLANTA!$D$6:$L$1813,6,FALSE)</f>
        <v>AUXILIAR AREA SALUD</v>
      </c>
      <c r="G181" s="4">
        <f>VLOOKUP(A181,[1]PLANTA!$D$6:$L$1813,7,FALSE)</f>
        <v>412</v>
      </c>
      <c r="H181" s="4">
        <f>VLOOKUP(A181,[1]PLANTA!$D$6:$L$1813,8,FALSE)</f>
        <v>17</v>
      </c>
      <c r="I181" s="63">
        <f>VLOOKUP(A181,[1]PLANTA!$D$6:$L$1813,9,FALSE)</f>
        <v>40665</v>
      </c>
    </row>
    <row r="182" spans="1:9">
      <c r="A182" s="62">
        <v>52258334</v>
      </c>
      <c r="B182" s="62" t="s">
        <v>220</v>
      </c>
      <c r="D182" s="4">
        <f>VLOOKUP(A182,[1]PLANTA!$D$6:$L$1813,1,FALSE)</f>
        <v>52258334</v>
      </c>
      <c r="E182" s="4" t="str">
        <f>VLOOKUP(A182,[1]PLANTA!$D$6:$L$1813,2,FALSE)</f>
        <v>EMILSE LEONOR VARGAS BELTRAN</v>
      </c>
      <c r="F182" s="4" t="str">
        <f>VLOOKUP(A182,[1]PLANTA!$D$6:$L$1813,6,FALSE)</f>
        <v>OPERARIO DE SERVICIOS GENERALES (CAMILLERO)</v>
      </c>
      <c r="G182" s="4">
        <f>VLOOKUP(A182,[1]PLANTA!$D$6:$L$1813,7,FALSE)</f>
        <v>5150</v>
      </c>
      <c r="H182" s="4" t="str">
        <f>VLOOKUP(A182,[1]PLANTA!$D$6:$L$1813,8,FALSE)</f>
        <v>IVA</v>
      </c>
      <c r="I182" s="63">
        <f>VLOOKUP(A182,[1]PLANTA!$D$6:$L$1813,9,FALSE)</f>
        <v>35310</v>
      </c>
    </row>
    <row r="183" spans="1:9">
      <c r="A183" s="62">
        <v>52356361</v>
      </c>
      <c r="B183" s="62" t="s">
        <v>221</v>
      </c>
      <c r="D183" s="4">
        <f>VLOOKUP(A183,[1]PLANTA!$D$6:$L$1813,1,FALSE)</f>
        <v>52356361</v>
      </c>
      <c r="E183" s="4" t="str">
        <f>VLOOKUP(A183,[1]PLANTA!$D$6:$L$1813,2,FALSE)</f>
        <v>CLAUDIA PLAZAS JIMENEZ</v>
      </c>
      <c r="F183" s="4" t="str">
        <f>VLOOKUP(A183,[1]PLANTA!$D$6:$L$1813,6,FALSE)</f>
        <v>OPERARIO DE SERVICIOS GENERALES (CAMILLERO)</v>
      </c>
      <c r="G183" s="4">
        <f>VLOOKUP(A183,[1]PLANTA!$D$6:$L$1813,7,FALSE)</f>
        <v>5150</v>
      </c>
      <c r="H183" s="4" t="str">
        <f>VLOOKUP(A183,[1]PLANTA!$D$6:$L$1813,8,FALSE)</f>
        <v>IVA</v>
      </c>
      <c r="I183" s="63">
        <f>VLOOKUP(A183,[1]PLANTA!$D$6:$L$1813,9,FALSE)</f>
        <v>40330</v>
      </c>
    </row>
    <row r="184" spans="1:9">
      <c r="A184" s="62">
        <v>52378585</v>
      </c>
      <c r="B184" s="62" t="s">
        <v>222</v>
      </c>
      <c r="D184" s="4">
        <f>VLOOKUP(A184,[1]PLANTA!$D$6:$L$1813,1,FALSE)</f>
        <v>52378585</v>
      </c>
      <c r="E184" s="4" t="str">
        <f>VLOOKUP(A184,[1]PLANTA!$D$6:$L$1813,2,FALSE)</f>
        <v>CLAUDIA PATRICIA FLOREZ PEÑA</v>
      </c>
      <c r="F184" s="4" t="str">
        <f>VLOOKUP(A184,[1]PLANTA!$D$6:$L$1813,6,FALSE)</f>
        <v>AUXILIAR AREA SALUD</v>
      </c>
      <c r="G184" s="4">
        <f>VLOOKUP(A184,[1]PLANTA!$D$6:$L$1813,7,FALSE)</f>
        <v>412</v>
      </c>
      <c r="H184" s="4">
        <f>VLOOKUP(A184,[1]PLANTA!$D$6:$L$1813,8,FALSE)</f>
        <v>17</v>
      </c>
      <c r="I184" s="63">
        <f>VLOOKUP(A184,[1]PLANTA!$D$6:$L$1813,9,FALSE)</f>
        <v>39426</v>
      </c>
    </row>
    <row r="185" spans="1:9">
      <c r="A185" s="62">
        <v>52378585</v>
      </c>
      <c r="B185" s="62" t="s">
        <v>223</v>
      </c>
      <c r="D185" s="4">
        <f>VLOOKUP(A185,[1]PLANTA!$D$6:$L$1813,1,FALSE)</f>
        <v>52378585</v>
      </c>
      <c r="E185" s="4" t="str">
        <f>VLOOKUP(A185,[1]PLANTA!$D$6:$L$1813,2,FALSE)</f>
        <v>CLAUDIA PATRICIA FLOREZ PEÑA</v>
      </c>
      <c r="F185" s="4" t="str">
        <f>VLOOKUP(A185,[1]PLANTA!$D$6:$L$1813,6,FALSE)</f>
        <v>AUXILIAR AREA SALUD</v>
      </c>
      <c r="G185" s="4">
        <f>VLOOKUP(A185,[1]PLANTA!$D$6:$L$1813,7,FALSE)</f>
        <v>412</v>
      </c>
      <c r="H185" s="4">
        <f>VLOOKUP(A185,[1]PLANTA!$D$6:$L$1813,8,FALSE)</f>
        <v>17</v>
      </c>
      <c r="I185" s="63">
        <f>VLOOKUP(A185,[1]PLANTA!$D$6:$L$1813,9,FALSE)</f>
        <v>39426</v>
      </c>
    </row>
    <row r="186" spans="1:9">
      <c r="A186" s="62">
        <v>52384505</v>
      </c>
      <c r="B186" s="62" t="s">
        <v>224</v>
      </c>
      <c r="D186" s="4">
        <f>VLOOKUP(A186,[1]PLANTA!$D$6:$L$1813,1,FALSE)</f>
        <v>52384505</v>
      </c>
      <c r="E186" s="4" t="str">
        <f>VLOOKUP(A186,[1]PLANTA!$D$6:$L$1813,2,FALSE)</f>
        <v>NELCY ESMERALDA PEÑA ACEVEDO</v>
      </c>
      <c r="F186" s="4" t="str">
        <f>VLOOKUP(A186,[1]PLANTA!$D$6:$L$1813,6,FALSE)</f>
        <v>SECRETARIO</v>
      </c>
      <c r="G186" s="4">
        <f>VLOOKUP(A186,[1]PLANTA!$D$6:$L$1813,7,FALSE)</f>
        <v>440</v>
      </c>
      <c r="H186" s="4">
        <f>VLOOKUP(A186,[1]PLANTA!$D$6:$L$1813,8,FALSE)</f>
        <v>14</v>
      </c>
      <c r="I186" s="63">
        <f>VLOOKUP(A186,[1]PLANTA!$D$6:$L$1813,9,FALSE)</f>
        <v>36738</v>
      </c>
    </row>
    <row r="187" spans="1:9">
      <c r="A187" s="62">
        <v>52411513</v>
      </c>
      <c r="B187" s="62" t="s">
        <v>225</v>
      </c>
      <c r="D187" s="4" t="e">
        <f>VLOOKUP(A187,[1]PLANTA!$D$6:$L$1813,1,FALSE)</f>
        <v>#N/A</v>
      </c>
      <c r="E187" s="4" t="e">
        <f>VLOOKUP(A187,[1]PLANTA!$D$6:$L$1813,2,FALSE)</f>
        <v>#N/A</v>
      </c>
      <c r="F187" s="4" t="e">
        <f>VLOOKUP(A187,[1]PLANTA!$D$6:$L$1813,6,FALSE)</f>
        <v>#N/A</v>
      </c>
      <c r="G187" s="4" t="e">
        <f>VLOOKUP(A187,[1]PLANTA!$D$6:$L$1813,7,FALSE)</f>
        <v>#N/A</v>
      </c>
      <c r="H187" s="4" t="e">
        <f>VLOOKUP(A187,[1]PLANTA!$D$6:$L$1813,8,FALSE)</f>
        <v>#N/A</v>
      </c>
      <c r="I187" s="63" t="e">
        <f>VLOOKUP(A187,[1]PLANTA!$D$6:$L$1813,9,FALSE)</f>
        <v>#N/A</v>
      </c>
    </row>
    <row r="188" spans="1:9">
      <c r="A188" s="62">
        <v>52419692</v>
      </c>
      <c r="B188" s="62" t="s">
        <v>226</v>
      </c>
      <c r="D188" s="4">
        <f>VLOOKUP(A188,[1]PLANTA!$D$6:$L$1813,1,FALSE)</f>
        <v>52419692</v>
      </c>
      <c r="E188" s="4" t="str">
        <f>VLOOKUP(A188,[1]PLANTA!$D$6:$L$1813,2,FALSE)</f>
        <v>MONICA ALEJANDRA RIVERA CARDENAS</v>
      </c>
      <c r="F188" s="4" t="str">
        <f>VLOOKUP(A188,[1]PLANTA!$D$6:$L$1813,6,FALSE)</f>
        <v>MEDICO ESPECIALISTA</v>
      </c>
      <c r="G188" s="4">
        <f>VLOOKUP(A188,[1]PLANTA!$D$6:$L$1813,7,FALSE)</f>
        <v>213</v>
      </c>
      <c r="H188" s="4">
        <f>VLOOKUP(A188,[1]PLANTA!$D$6:$L$1813,8,FALSE)</f>
        <v>32</v>
      </c>
      <c r="I188" s="63">
        <f>VLOOKUP(A188,[1]PLANTA!$D$6:$L$1813,9,FALSE)</f>
        <v>39342</v>
      </c>
    </row>
    <row r="189" spans="1:9">
      <c r="A189" s="62">
        <v>52662171</v>
      </c>
      <c r="B189" s="62" t="s">
        <v>227</v>
      </c>
      <c r="D189" s="4" t="e">
        <f>VLOOKUP(A189,[1]PLANTA!$D$6:$L$1813,1,FALSE)</f>
        <v>#N/A</v>
      </c>
      <c r="E189" s="4" t="e">
        <f>VLOOKUP(A189,[1]PLANTA!$D$6:$L$1813,2,FALSE)</f>
        <v>#N/A</v>
      </c>
      <c r="F189" s="4" t="e">
        <f>VLOOKUP(A189,[1]PLANTA!$D$6:$L$1813,6,FALSE)</f>
        <v>#N/A</v>
      </c>
      <c r="G189" s="4" t="e">
        <f>VLOOKUP(A189,[1]PLANTA!$D$6:$L$1813,7,FALSE)</f>
        <v>#N/A</v>
      </c>
      <c r="H189" s="4" t="e">
        <f>VLOOKUP(A189,[1]PLANTA!$D$6:$L$1813,8,FALSE)</f>
        <v>#N/A</v>
      </c>
      <c r="I189" s="63" t="e">
        <f>VLOOKUP(A189,[1]PLANTA!$D$6:$L$1813,9,FALSE)</f>
        <v>#N/A</v>
      </c>
    </row>
    <row r="190" spans="1:9">
      <c r="A190" s="62">
        <v>52786387</v>
      </c>
      <c r="B190" s="62" t="s">
        <v>228</v>
      </c>
      <c r="D190" s="4">
        <f>VLOOKUP(A190,[1]PLANTA!$D$6:$L$1813,1,FALSE)</f>
        <v>52786387</v>
      </c>
      <c r="E190" s="4" t="str">
        <f>VLOOKUP(A190,[1]PLANTA!$D$6:$L$1813,2,FALSE)</f>
        <v>SANDRA ELENA TAPIAS NUÑEZ</v>
      </c>
      <c r="F190" s="4" t="str">
        <f>VLOOKUP(A190,[1]PLANTA!$D$6:$L$1813,6,FALSE)</f>
        <v>AUXILIAR AREA SALUD</v>
      </c>
      <c r="G190" s="4">
        <f>VLOOKUP(A190,[1]PLANTA!$D$6:$L$1813,7,FALSE)</f>
        <v>412</v>
      </c>
      <c r="H190" s="4">
        <f>VLOOKUP(A190,[1]PLANTA!$D$6:$L$1813,8,FALSE)</f>
        <v>17</v>
      </c>
      <c r="I190" s="63">
        <f>VLOOKUP(A190,[1]PLANTA!$D$6:$L$1813,9,FALSE)</f>
        <v>40665</v>
      </c>
    </row>
    <row r="191" spans="1:9">
      <c r="A191" s="62">
        <v>52810619</v>
      </c>
      <c r="B191" s="62" t="s">
        <v>229</v>
      </c>
      <c r="D191" s="4">
        <f>VLOOKUP(A191,[1]PLANTA!$D$6:$L$1813,1,FALSE)</f>
        <v>52810619</v>
      </c>
      <c r="E191" s="4" t="str">
        <f>VLOOKUP(A191,[1]PLANTA!$D$6:$L$1813,2,FALSE)</f>
        <v>NINI CAROL BEJARANO TORRES</v>
      </c>
      <c r="F191" s="4" t="str">
        <f>VLOOKUP(A191,[1]PLANTA!$D$6:$L$1813,6,FALSE)</f>
        <v>MEDICO ESPECIALISTA</v>
      </c>
      <c r="G191" s="4">
        <f>VLOOKUP(A191,[1]PLANTA!$D$6:$L$1813,7,FALSE)</f>
        <v>213</v>
      </c>
      <c r="H191" s="4">
        <f>VLOOKUP(A191,[1]PLANTA!$D$6:$L$1813,8,FALSE)</f>
        <v>32</v>
      </c>
      <c r="I191" s="63">
        <f>VLOOKUP(A191,[1]PLANTA!$D$6:$L$1813,9,FALSE)</f>
        <v>41198</v>
      </c>
    </row>
    <row r="192" spans="1:9">
      <c r="A192" s="62">
        <v>52847086</v>
      </c>
      <c r="B192" s="62" t="s">
        <v>230</v>
      </c>
      <c r="D192" s="4" t="e">
        <f>VLOOKUP(A192,[1]PLANTA!$D$6:$L$1813,1,FALSE)</f>
        <v>#N/A</v>
      </c>
      <c r="E192" s="4" t="e">
        <f>VLOOKUP(A192,[1]PLANTA!$D$6:$L$1813,2,FALSE)</f>
        <v>#N/A</v>
      </c>
      <c r="F192" s="4" t="e">
        <f>VLOOKUP(A192,[1]PLANTA!$D$6:$L$1813,6,FALSE)</f>
        <v>#N/A</v>
      </c>
      <c r="G192" s="4" t="e">
        <f>VLOOKUP(A192,[1]PLANTA!$D$6:$L$1813,7,FALSE)</f>
        <v>#N/A</v>
      </c>
      <c r="H192" s="4" t="e">
        <f>VLOOKUP(A192,[1]PLANTA!$D$6:$L$1813,8,FALSE)</f>
        <v>#N/A</v>
      </c>
      <c r="I192" s="63" t="e">
        <f>VLOOKUP(A192,[1]PLANTA!$D$6:$L$1813,9,FALSE)</f>
        <v>#N/A</v>
      </c>
    </row>
    <row r="193" spans="1:9">
      <c r="A193" s="62">
        <v>52865788</v>
      </c>
      <c r="B193" s="62" t="s">
        <v>231</v>
      </c>
      <c r="D193" s="4" t="e">
        <f>VLOOKUP(A193,[1]PLANTA!$D$6:$L$1813,1,FALSE)</f>
        <v>#N/A</v>
      </c>
      <c r="E193" s="4" t="e">
        <f>VLOOKUP(A193,[1]PLANTA!$D$6:$L$1813,2,FALSE)</f>
        <v>#N/A</v>
      </c>
      <c r="F193" s="4" t="e">
        <f>VLOOKUP(A193,[1]PLANTA!$D$6:$L$1813,6,FALSE)</f>
        <v>#N/A</v>
      </c>
      <c r="G193" s="4" t="e">
        <f>VLOOKUP(A193,[1]PLANTA!$D$6:$L$1813,7,FALSE)</f>
        <v>#N/A</v>
      </c>
      <c r="H193" s="4" t="e">
        <f>VLOOKUP(A193,[1]PLANTA!$D$6:$L$1813,8,FALSE)</f>
        <v>#N/A</v>
      </c>
      <c r="I193" s="63" t="e">
        <f>VLOOKUP(A193,[1]PLANTA!$D$6:$L$1813,9,FALSE)</f>
        <v>#N/A</v>
      </c>
    </row>
    <row r="194" spans="1:9">
      <c r="A194" s="62">
        <v>52882177</v>
      </c>
      <c r="B194" s="62" t="s">
        <v>232</v>
      </c>
      <c r="D194" s="4">
        <f>VLOOKUP(A194,[1]PLANTA!$D$6:$L$1813,1,FALSE)</f>
        <v>52882177</v>
      </c>
      <c r="E194" s="4" t="str">
        <f>VLOOKUP(A194,[1]PLANTA!$D$6:$L$1813,2,FALSE)</f>
        <v>MARIA CONSTANZA ECHEVERRY ARIAS</v>
      </c>
      <c r="F194" s="4" t="str">
        <f>VLOOKUP(A194,[1]PLANTA!$D$6:$L$1813,6,FALSE)</f>
        <v>ENFERMERO</v>
      </c>
      <c r="G194" s="4">
        <f>VLOOKUP(A194,[1]PLANTA!$D$6:$L$1813,7,FALSE)</f>
        <v>243</v>
      </c>
      <c r="H194" s="4">
        <f>VLOOKUP(A194,[1]PLANTA!$D$6:$L$1813,8,FALSE)</f>
        <v>20</v>
      </c>
      <c r="I194" s="63">
        <f>VLOOKUP(A194,[1]PLANTA!$D$6:$L$1813,9,FALSE)</f>
        <v>40492</v>
      </c>
    </row>
    <row r="195" spans="1:9">
      <c r="A195" s="62">
        <v>52911082</v>
      </c>
      <c r="B195" s="62" t="s">
        <v>233</v>
      </c>
      <c r="D195" s="4">
        <f>VLOOKUP(A195,[1]PLANTA!$D$6:$L$1813,1,FALSE)</f>
        <v>52911082</v>
      </c>
      <c r="E195" s="4" t="str">
        <f>VLOOKUP(A195,[1]PLANTA!$D$6:$L$1813,2,FALSE)</f>
        <v>DEISY JANNEH GOMEZ RODRIGUEZ</v>
      </c>
      <c r="F195" s="4" t="str">
        <f>VLOOKUP(A195,[1]PLANTA!$D$6:$L$1813,6,FALSE)</f>
        <v>AUXILIAR AREA SALUD</v>
      </c>
      <c r="G195" s="4">
        <f>VLOOKUP(A195,[1]PLANTA!$D$6:$L$1813,7,FALSE)</f>
        <v>412</v>
      </c>
      <c r="H195" s="4">
        <f>VLOOKUP(A195,[1]PLANTA!$D$6:$L$1813,8,FALSE)</f>
        <v>17</v>
      </c>
      <c r="I195" s="63">
        <f>VLOOKUP(A195,[1]PLANTA!$D$6:$L$1813,9,FALSE)</f>
        <v>39234</v>
      </c>
    </row>
    <row r="196" spans="1:9">
      <c r="A196" s="62">
        <v>53031240</v>
      </c>
      <c r="B196" s="62" t="s">
        <v>234</v>
      </c>
      <c r="D196" s="4">
        <f>VLOOKUP(A196,[1]PLANTA!$D$6:$L$1813,1,FALSE)</f>
        <v>53031240</v>
      </c>
      <c r="E196" s="4" t="str">
        <f>VLOOKUP(A196,[1]PLANTA!$D$6:$L$1813,2,FALSE)</f>
        <v>DERLY DAYAN SALGUERO CELIS</v>
      </c>
      <c r="F196" s="4" t="str">
        <f>VLOOKUP(A196,[1]PLANTA!$D$6:$L$1813,6,FALSE)</f>
        <v>AUXILIAR AREA SALUD</v>
      </c>
      <c r="G196" s="4">
        <f>VLOOKUP(A196,[1]PLANTA!$D$6:$L$1813,7,FALSE)</f>
        <v>412</v>
      </c>
      <c r="H196" s="4">
        <f>VLOOKUP(A196,[1]PLANTA!$D$6:$L$1813,8,FALSE)</f>
        <v>17</v>
      </c>
      <c r="I196" s="63">
        <f>VLOOKUP(A196,[1]PLANTA!$D$6:$L$1813,9,FALSE)</f>
        <v>39234</v>
      </c>
    </row>
    <row r="197" spans="1:9">
      <c r="A197" s="62">
        <v>53094763</v>
      </c>
      <c r="B197" s="62" t="s">
        <v>235</v>
      </c>
      <c r="D197" s="4" t="e">
        <f>VLOOKUP(A197,[1]PLANTA!$D$6:$L$1813,1,FALSE)</f>
        <v>#N/A</v>
      </c>
      <c r="E197" s="4" t="e">
        <f>VLOOKUP(A197,[1]PLANTA!$D$6:$L$1813,2,FALSE)</f>
        <v>#N/A</v>
      </c>
      <c r="F197" s="4" t="e">
        <f>VLOOKUP(A197,[1]PLANTA!$D$6:$L$1813,6,FALSE)</f>
        <v>#N/A</v>
      </c>
      <c r="G197" s="4" t="e">
        <f>VLOOKUP(A197,[1]PLANTA!$D$6:$L$1813,7,FALSE)</f>
        <v>#N/A</v>
      </c>
      <c r="H197" s="4" t="e">
        <f>VLOOKUP(A197,[1]PLANTA!$D$6:$L$1813,8,FALSE)</f>
        <v>#N/A</v>
      </c>
      <c r="I197" s="63" t="e">
        <f>VLOOKUP(A197,[1]PLANTA!$D$6:$L$1813,9,FALSE)</f>
        <v>#N/A</v>
      </c>
    </row>
    <row r="198" spans="1:9">
      <c r="A198" s="62">
        <v>60310483</v>
      </c>
      <c r="B198" s="62" t="s">
        <v>236</v>
      </c>
      <c r="D198" s="4">
        <f>VLOOKUP(A198,[1]PLANTA!$D$6:$L$1813,1,FALSE)</f>
        <v>60310483</v>
      </c>
      <c r="E198" s="4" t="str">
        <f>VLOOKUP(A198,[1]PLANTA!$D$6:$L$1813,2,FALSE)</f>
        <v>CLAUDIA LUCIA ACEVEDO MANZANO</v>
      </c>
      <c r="F198" s="4" t="str">
        <f>VLOOKUP(A198,[1]PLANTA!$D$6:$L$1813,6,FALSE)</f>
        <v>ENFERMERO</v>
      </c>
      <c r="G198" s="4">
        <f>VLOOKUP(A198,[1]PLANTA!$D$6:$L$1813,7,FALSE)</f>
        <v>243</v>
      </c>
      <c r="H198" s="4">
        <f>VLOOKUP(A198,[1]PLANTA!$D$6:$L$1813,8,FALSE)</f>
        <v>20</v>
      </c>
      <c r="I198" s="63">
        <f>VLOOKUP(A198,[1]PLANTA!$D$6:$L$1813,9,FALSE)</f>
        <v>37356</v>
      </c>
    </row>
    <row r="199" spans="1:9">
      <c r="A199" s="62">
        <v>65730148</v>
      </c>
      <c r="B199" s="62" t="s">
        <v>237</v>
      </c>
      <c r="D199" s="4">
        <f>VLOOKUP(A199,[1]PLANTA!$D$6:$L$1813,1,FALSE)</f>
        <v>65730148</v>
      </c>
      <c r="E199" s="4" t="str">
        <f>VLOOKUP(A199,[1]PLANTA!$D$6:$L$1813,2,FALSE)</f>
        <v>BLANCA STELLA PEDROZA VELEZ</v>
      </c>
      <c r="F199" s="4" t="str">
        <f>VLOOKUP(A199,[1]PLANTA!$D$6:$L$1813,6,FALSE)</f>
        <v>AUXILIAR AREA SALUD</v>
      </c>
      <c r="G199" s="4">
        <f>VLOOKUP(A199,[1]PLANTA!$D$6:$L$1813,7,FALSE)</f>
        <v>412</v>
      </c>
      <c r="H199" s="4">
        <f>VLOOKUP(A199,[1]PLANTA!$D$6:$L$1813,8,FALSE)</f>
        <v>17</v>
      </c>
      <c r="I199" s="63">
        <f>VLOOKUP(A199,[1]PLANTA!$D$6:$L$1813,9,FALSE)</f>
        <v>34016</v>
      </c>
    </row>
    <row r="200" spans="1:9">
      <c r="A200" s="62">
        <v>65788924</v>
      </c>
      <c r="B200" s="62" t="s">
        <v>238</v>
      </c>
      <c r="D200" s="4">
        <f>VLOOKUP(A200,[1]PLANTA!$D$6:$L$1813,1,FALSE)</f>
        <v>65788924</v>
      </c>
      <c r="E200" s="4" t="str">
        <f>VLOOKUP(A200,[1]PLANTA!$D$6:$L$1813,2,FALSE)</f>
        <v>LUZ ANGELA PAEZ PAEZ</v>
      </c>
      <c r="F200" s="4" t="str">
        <f>VLOOKUP(A200,[1]PLANTA!$D$6:$L$1813,6,FALSE)</f>
        <v>SECRETARIO EJECUTIVO</v>
      </c>
      <c r="G200" s="4">
        <f>VLOOKUP(A200,[1]PLANTA!$D$6:$L$1813,7,FALSE)</f>
        <v>425</v>
      </c>
      <c r="H200" s="4">
        <f>VLOOKUP(A200,[1]PLANTA!$D$6:$L$1813,8,FALSE)</f>
        <v>23</v>
      </c>
      <c r="I200" s="63">
        <f>VLOOKUP(A200,[1]PLANTA!$D$6:$L$1813,9,FALSE)</f>
        <v>35338</v>
      </c>
    </row>
    <row r="201" spans="1:9">
      <c r="A201" s="62">
        <v>79106969</v>
      </c>
      <c r="B201" s="62" t="s">
        <v>239</v>
      </c>
      <c r="D201" s="4">
        <f>VLOOKUP(A201,[1]PLANTA!$D$6:$L$1813,1,FALSE)</f>
        <v>79106969</v>
      </c>
      <c r="E201" s="4" t="str">
        <f>VLOOKUP(A201,[1]PLANTA!$D$6:$L$1813,2,FALSE)</f>
        <v>ALVARO ELIAS CAMELO BERMUDEZ</v>
      </c>
      <c r="F201" s="4" t="str">
        <f>VLOOKUP(A201,[1]PLANTA!$D$6:$L$1813,6,FALSE)</f>
        <v>AUXILIAR ADMINISTRATIVO</v>
      </c>
      <c r="G201" s="4">
        <f>VLOOKUP(A201,[1]PLANTA!$D$6:$L$1813,7,FALSE)</f>
        <v>407</v>
      </c>
      <c r="H201" s="4">
        <f>VLOOKUP(A201,[1]PLANTA!$D$6:$L$1813,8,FALSE)</f>
        <v>14</v>
      </c>
      <c r="I201" s="63">
        <f>VLOOKUP(A201,[1]PLANTA!$D$6:$L$1813,9,FALSE)</f>
        <v>31510</v>
      </c>
    </row>
    <row r="202" spans="1:9">
      <c r="A202" s="62">
        <v>79143702</v>
      </c>
      <c r="B202" s="62" t="s">
        <v>240</v>
      </c>
      <c r="D202" s="4">
        <f>VLOOKUP(A202,[1]PLANTA!$D$6:$L$1813,1,FALSE)</f>
        <v>79143702</v>
      </c>
      <c r="E202" s="4" t="str">
        <f>VLOOKUP(A202,[1]PLANTA!$D$6:$L$1813,2,FALSE)</f>
        <v>RAFAEL HERNANDO JIMENEZ OSORIO</v>
      </c>
      <c r="F202" s="4" t="str">
        <f>VLOOKUP(A202,[1]PLANTA!$D$6:$L$1813,6,FALSE)</f>
        <v>MEDICO ESPECIALISTA</v>
      </c>
      <c r="G202" s="4">
        <f>VLOOKUP(A202,[1]PLANTA!$D$6:$L$1813,7,FALSE)</f>
        <v>213</v>
      </c>
      <c r="H202" s="4">
        <f>VLOOKUP(A202,[1]PLANTA!$D$6:$L$1813,8,FALSE)</f>
        <v>32</v>
      </c>
      <c r="I202" s="63">
        <f>VLOOKUP(A202,[1]PLANTA!$D$6:$L$1813,9,FALSE)</f>
        <v>31289</v>
      </c>
    </row>
    <row r="203" spans="1:9">
      <c r="A203" s="62">
        <v>79153198</v>
      </c>
      <c r="B203" s="62" t="s">
        <v>241</v>
      </c>
      <c r="D203" s="4">
        <f>VLOOKUP(A203,[1]PLANTA!$D$6:$L$1813,1,FALSE)</f>
        <v>79153198</v>
      </c>
      <c r="E203" s="4" t="str">
        <f>VLOOKUP(A203,[1]PLANTA!$D$6:$L$1813,2,FALSE)</f>
        <v>IVAN ARTURO MATIZ RUIZ</v>
      </c>
      <c r="F203" s="4" t="str">
        <f>VLOOKUP(A203,[1]PLANTA!$D$6:$L$1813,6,FALSE)</f>
        <v>MEDICO GENERAL</v>
      </c>
      <c r="G203" s="4">
        <f>VLOOKUP(A203,[1]PLANTA!$D$6:$L$1813,7,FALSE)</f>
        <v>211</v>
      </c>
      <c r="H203" s="4">
        <f>VLOOKUP(A203,[1]PLANTA!$D$6:$L$1813,8,FALSE)</f>
        <v>31</v>
      </c>
      <c r="I203" s="63">
        <f>VLOOKUP(A203,[1]PLANTA!$D$6:$L$1813,9,FALSE)</f>
        <v>32748</v>
      </c>
    </row>
    <row r="204" spans="1:9">
      <c r="A204" s="62">
        <v>79244101</v>
      </c>
      <c r="B204" s="62" t="s">
        <v>242</v>
      </c>
      <c r="D204" s="4">
        <f>VLOOKUP(A204,[1]PLANTA!$D$6:$L$1813,1,FALSE)</f>
        <v>79244101</v>
      </c>
      <c r="E204" s="4" t="str">
        <f>VLOOKUP(A204,[1]PLANTA!$D$6:$L$1813,2,FALSE)</f>
        <v>VICTOR MANUEL HERNANDEZ RODRIGUEZ</v>
      </c>
      <c r="F204" s="4" t="str">
        <f>VLOOKUP(A204,[1]PLANTA!$D$6:$L$1813,6,FALSE)</f>
        <v>AUXILIAR AREA SALUD</v>
      </c>
      <c r="G204" s="4">
        <f>VLOOKUP(A204,[1]PLANTA!$D$6:$L$1813,7,FALSE)</f>
        <v>412</v>
      </c>
      <c r="H204" s="4">
        <f>VLOOKUP(A204,[1]PLANTA!$D$6:$L$1813,8,FALSE)</f>
        <v>17</v>
      </c>
      <c r="I204" s="63">
        <f>VLOOKUP(A204,[1]PLANTA!$D$6:$L$1813,9,FALSE)</f>
        <v>35492</v>
      </c>
    </row>
    <row r="205" spans="1:9">
      <c r="A205" s="62">
        <v>79250171</v>
      </c>
      <c r="B205" s="62" t="s">
        <v>243</v>
      </c>
      <c r="D205" s="4">
        <f>VLOOKUP(A205,[1]PLANTA!$D$6:$L$1813,1,FALSE)</f>
        <v>79250171</v>
      </c>
      <c r="E205" s="4" t="str">
        <f>VLOOKUP(A205,[1]PLANTA!$D$6:$L$1813,2,FALSE)</f>
        <v>GERMAN HERRERA FORERO</v>
      </c>
      <c r="F205" s="4" t="str">
        <f>VLOOKUP(A205,[1]PLANTA!$D$6:$L$1813,6,FALSE)</f>
        <v>SECRETARIO</v>
      </c>
      <c r="G205" s="4">
        <f>VLOOKUP(A205,[1]PLANTA!$D$6:$L$1813,7,FALSE)</f>
        <v>440</v>
      </c>
      <c r="H205" s="4">
        <f>VLOOKUP(A205,[1]PLANTA!$D$6:$L$1813,8,FALSE)</f>
        <v>11</v>
      </c>
      <c r="I205" s="63">
        <f>VLOOKUP(A205,[1]PLANTA!$D$6:$L$1813,9,FALSE)</f>
        <v>31932</v>
      </c>
    </row>
    <row r="206" spans="1:9">
      <c r="A206" s="62">
        <v>79290413</v>
      </c>
      <c r="B206" s="62" t="s">
        <v>244</v>
      </c>
      <c r="D206" s="4">
        <f>VLOOKUP(A206,[1]PLANTA!$D$6:$L$1813,1,FALSE)</f>
        <v>79290413</v>
      </c>
      <c r="E206" s="4" t="str">
        <f>VLOOKUP(A206,[1]PLANTA!$D$6:$L$1813,2,FALSE)</f>
        <v>DANIEL FERNANDO SASTOQUE PARISIER</v>
      </c>
      <c r="F206" s="4" t="str">
        <f>VLOOKUP(A206,[1]PLANTA!$D$6:$L$1813,6,FALSE)</f>
        <v>MEDICO ESPECIALISTA</v>
      </c>
      <c r="G206" s="4">
        <f>VLOOKUP(A206,[1]PLANTA!$D$6:$L$1813,7,FALSE)</f>
        <v>213</v>
      </c>
      <c r="H206" s="4">
        <f>VLOOKUP(A206,[1]PLANTA!$D$6:$L$1813,8,FALSE)</f>
        <v>15</v>
      </c>
      <c r="I206" s="63">
        <f>VLOOKUP(A206,[1]PLANTA!$D$6:$L$1813,9,FALSE)</f>
        <v>35899</v>
      </c>
    </row>
    <row r="207" spans="1:9">
      <c r="A207" s="62">
        <v>79362081</v>
      </c>
      <c r="B207" s="62" t="s">
        <v>245</v>
      </c>
      <c r="D207" s="4">
        <f>VLOOKUP(A207,[1]PLANTA!$D$6:$L$1813,1,FALSE)</f>
        <v>79362081</v>
      </c>
      <c r="E207" s="4" t="str">
        <f>VLOOKUP(A207,[1]PLANTA!$D$6:$L$1813,2,FALSE)</f>
        <v>BELMER CALLEJAS MARTINEZ</v>
      </c>
      <c r="F207" s="4" t="str">
        <f>VLOOKUP(A207,[1]PLANTA!$D$6:$L$1813,6,FALSE)</f>
        <v>OPERARIO DE SERVICIOS GENERALES (CAMILLERO)</v>
      </c>
      <c r="G207" s="4">
        <f>VLOOKUP(A207,[1]PLANTA!$D$6:$L$1813,7,FALSE)</f>
        <v>5150</v>
      </c>
      <c r="H207" s="4" t="str">
        <f>VLOOKUP(A207,[1]PLANTA!$D$6:$L$1813,8,FALSE)</f>
        <v>IVA</v>
      </c>
      <c r="I207" s="63">
        <f>VLOOKUP(A207,[1]PLANTA!$D$6:$L$1813,9,FALSE)</f>
        <v>33352</v>
      </c>
    </row>
    <row r="208" spans="1:9">
      <c r="A208" s="62">
        <v>79690644</v>
      </c>
      <c r="B208" s="62" t="s">
        <v>246</v>
      </c>
      <c r="D208" s="4" t="e">
        <f>VLOOKUP(A208,[1]PLANTA!$D$6:$L$1813,1,FALSE)</f>
        <v>#N/A</v>
      </c>
      <c r="E208" s="4" t="e">
        <f>VLOOKUP(A208,[1]PLANTA!$D$6:$L$1813,2,FALSE)</f>
        <v>#N/A</v>
      </c>
      <c r="F208" s="4" t="e">
        <f>VLOOKUP(A208,[1]PLANTA!$D$6:$L$1813,6,FALSE)</f>
        <v>#N/A</v>
      </c>
      <c r="G208" s="4" t="e">
        <f>VLOOKUP(A208,[1]PLANTA!$D$6:$L$1813,7,FALSE)</f>
        <v>#N/A</v>
      </c>
      <c r="H208" s="4" t="e">
        <f>VLOOKUP(A208,[1]PLANTA!$D$6:$L$1813,8,FALSE)</f>
        <v>#N/A</v>
      </c>
      <c r="I208" s="63" t="e">
        <f>VLOOKUP(A208,[1]PLANTA!$D$6:$L$1813,9,FALSE)</f>
        <v>#N/A</v>
      </c>
    </row>
    <row r="209" spans="1:9">
      <c r="A209" s="62">
        <v>79770662</v>
      </c>
      <c r="B209" s="62" t="s">
        <v>247</v>
      </c>
      <c r="D209" s="4">
        <f>VLOOKUP(A209,[1]PLANTA!$D$6:$L$1813,1,FALSE)</f>
        <v>79770662</v>
      </c>
      <c r="E209" s="4" t="str">
        <f>VLOOKUP(A209,[1]PLANTA!$D$6:$L$1813,2,FALSE)</f>
        <v>WALTHER RAFAEL CABRA BARRETO</v>
      </c>
      <c r="F209" s="4" t="str">
        <f>VLOOKUP(A209,[1]PLANTA!$D$6:$L$1813,6,FALSE)</f>
        <v>OPERARIO DE SERVICIOS GENERALES (CAMILLERO)</v>
      </c>
      <c r="G209" s="4">
        <f>VLOOKUP(A209,[1]PLANTA!$D$6:$L$1813,7,FALSE)</f>
        <v>5150</v>
      </c>
      <c r="H209" s="4" t="str">
        <f>VLOOKUP(A209,[1]PLANTA!$D$6:$L$1813,8,FALSE)</f>
        <v>IVA</v>
      </c>
      <c r="I209" s="63">
        <f>VLOOKUP(A209,[1]PLANTA!$D$6:$L$1813,9,FALSE)</f>
        <v>40422</v>
      </c>
    </row>
    <row r="210" spans="1:9">
      <c r="A210" s="62">
        <v>79836129</v>
      </c>
      <c r="B210" s="62" t="s">
        <v>248</v>
      </c>
      <c r="D210" s="4">
        <f>VLOOKUP(A210,[1]PLANTA!$D$6:$L$1813,1,FALSE)</f>
        <v>79836129</v>
      </c>
      <c r="E210" s="4" t="str">
        <f>VLOOKUP(A210,[1]PLANTA!$D$6:$L$1813,2,FALSE)</f>
        <v>JAVIER HERNANDO RODRIGUEZ PEREZ</v>
      </c>
      <c r="F210" s="4" t="str">
        <f>VLOOKUP(A210,[1]PLANTA!$D$6:$L$1813,6,FALSE)</f>
        <v>ENFERMERO</v>
      </c>
      <c r="G210" s="4">
        <f>VLOOKUP(A210,[1]PLANTA!$D$6:$L$1813,7,FALSE)</f>
        <v>243</v>
      </c>
      <c r="H210" s="4">
        <f>VLOOKUP(A210,[1]PLANTA!$D$6:$L$1813,8,FALSE)</f>
        <v>20</v>
      </c>
      <c r="I210" s="63">
        <f>VLOOKUP(A210,[1]PLANTA!$D$6:$L$1813,9,FALSE)</f>
        <v>40238</v>
      </c>
    </row>
    <row r="211" spans="1:9">
      <c r="A211" s="62">
        <v>79942807</v>
      </c>
      <c r="B211" s="62" t="s">
        <v>249</v>
      </c>
      <c r="D211" s="4">
        <f>VLOOKUP(A211,[1]PLANTA!$D$6:$L$1813,1,FALSE)</f>
        <v>79942807</v>
      </c>
      <c r="E211" s="4" t="str">
        <f>VLOOKUP(A211,[1]PLANTA!$D$6:$L$1813,2,FALSE)</f>
        <v>CARLOS ALBERTO GAIDOS NATES</v>
      </c>
      <c r="F211" s="4" t="str">
        <f>VLOOKUP(A211,[1]PLANTA!$D$6:$L$1813,6,FALSE)</f>
        <v>ODONTOLOGO ESPECIALISTA</v>
      </c>
      <c r="G211" s="4">
        <f>VLOOKUP(A211,[1]PLANTA!$D$6:$L$1813,7,FALSE)</f>
        <v>216</v>
      </c>
      <c r="H211" s="4">
        <f>VLOOKUP(A211,[1]PLANTA!$D$6:$L$1813,8,FALSE)</f>
        <v>29</v>
      </c>
      <c r="I211" s="63">
        <f>VLOOKUP(A211,[1]PLANTA!$D$6:$L$1813,9,FALSE)</f>
        <v>40848</v>
      </c>
    </row>
    <row r="212" spans="1:9">
      <c r="A212" s="62">
        <v>79970593</v>
      </c>
      <c r="B212" s="62" t="s">
        <v>250</v>
      </c>
      <c r="D212" s="4">
        <f>VLOOKUP(A212,[1]PLANTA!$D$6:$L$1813,1,FALSE)</f>
        <v>79970593</v>
      </c>
      <c r="E212" s="4" t="str">
        <f>VLOOKUP(A212,[1]PLANTA!$D$6:$L$1813,2,FALSE)</f>
        <v>DIEGO FERNANDO ALVARADO LOPEZ</v>
      </c>
      <c r="F212" s="4" t="str">
        <f>VLOOKUP(A212,[1]PLANTA!$D$6:$L$1813,6,FALSE)</f>
        <v>ENFERMERO</v>
      </c>
      <c r="G212" s="4">
        <f>VLOOKUP(A212,[1]PLANTA!$D$6:$L$1813,7,FALSE)</f>
        <v>243</v>
      </c>
      <c r="H212" s="4">
        <f>VLOOKUP(A212,[1]PLANTA!$D$6:$L$1813,8,FALSE)</f>
        <v>20</v>
      </c>
      <c r="I212" s="63">
        <f>VLOOKUP(A212,[1]PLANTA!$D$6:$L$1813,9,FALSE)</f>
        <v>40484</v>
      </c>
    </row>
    <row r="213" spans="1:9">
      <c r="A213" s="62">
        <v>80263978</v>
      </c>
      <c r="B213" s="62" t="s">
        <v>251</v>
      </c>
      <c r="D213" s="4">
        <f>VLOOKUP(A213,[1]PLANTA!$D$6:$L$1813,1,FALSE)</f>
        <v>80263978</v>
      </c>
      <c r="E213" s="4" t="str">
        <f>VLOOKUP(A213,[1]PLANTA!$D$6:$L$1813,2,FALSE)</f>
        <v>JOSE IGNACIO LOPEZ REYES</v>
      </c>
      <c r="F213" s="4" t="str">
        <f>VLOOKUP(A213,[1]PLANTA!$D$6:$L$1813,6,FALSE)</f>
        <v>CONDUCTOR</v>
      </c>
      <c r="G213" s="4">
        <f>VLOOKUP(A213,[1]PLANTA!$D$6:$L$1813,7,FALSE)</f>
        <v>5155</v>
      </c>
      <c r="H213" s="4" t="str">
        <f>VLOOKUP(A213,[1]PLANTA!$D$6:$L$1813,8,FALSE)</f>
        <v>IVC</v>
      </c>
      <c r="I213" s="63">
        <f>VLOOKUP(A213,[1]PLANTA!$D$6:$L$1813,9,FALSE)</f>
        <v>34137</v>
      </c>
    </row>
    <row r="214" spans="1:9">
      <c r="A214" s="62">
        <v>80799640</v>
      </c>
      <c r="B214" s="62" t="s">
        <v>252</v>
      </c>
      <c r="D214" s="4" t="e">
        <f>VLOOKUP(A214,[1]PLANTA!$D$6:$L$1813,1,FALSE)</f>
        <v>#N/A</v>
      </c>
      <c r="E214" s="4" t="e">
        <f>VLOOKUP(A214,[1]PLANTA!$D$6:$L$1813,2,FALSE)</f>
        <v>#N/A</v>
      </c>
      <c r="F214" s="4" t="e">
        <f>VLOOKUP(A214,[1]PLANTA!$D$6:$L$1813,6,FALSE)</f>
        <v>#N/A</v>
      </c>
      <c r="G214" s="4" t="e">
        <f>VLOOKUP(A214,[1]PLANTA!$D$6:$L$1813,7,FALSE)</f>
        <v>#N/A</v>
      </c>
      <c r="H214" s="4" t="e">
        <f>VLOOKUP(A214,[1]PLANTA!$D$6:$L$1813,8,FALSE)</f>
        <v>#N/A</v>
      </c>
      <c r="I214" s="63" t="e">
        <f>VLOOKUP(A214,[1]PLANTA!$D$6:$L$1813,9,FALSE)</f>
        <v>#N/A</v>
      </c>
    </row>
    <row r="215" spans="1:9">
      <c r="A215" s="62">
        <v>1014226756</v>
      </c>
      <c r="B215" s="62" t="s">
        <v>253</v>
      </c>
      <c r="D215" s="4" t="e">
        <f>VLOOKUP(A215,[1]PLANTA!$D$6:$L$1813,1,FALSE)</f>
        <v>#N/A</v>
      </c>
      <c r="E215" s="4" t="e">
        <f>VLOOKUP(A215,[1]PLANTA!$D$6:$L$1813,2,FALSE)</f>
        <v>#N/A</v>
      </c>
      <c r="F215" s="4" t="e">
        <f>VLOOKUP(A215,[1]PLANTA!$D$6:$L$1813,6,FALSE)</f>
        <v>#N/A</v>
      </c>
      <c r="G215" s="4" t="e">
        <f>VLOOKUP(A215,[1]PLANTA!$D$6:$L$1813,7,FALSE)</f>
        <v>#N/A</v>
      </c>
      <c r="H215" s="4" t="e">
        <f>VLOOKUP(A215,[1]PLANTA!$D$6:$L$1813,8,FALSE)</f>
        <v>#N/A</v>
      </c>
      <c r="I215" s="63" t="e">
        <f>VLOOKUP(A215,[1]PLANTA!$D$6:$L$1813,9,FALSE)</f>
        <v>#N/A</v>
      </c>
    </row>
    <row r="216" spans="1:9">
      <c r="A216" s="62">
        <v>1016028759</v>
      </c>
      <c r="B216" s="62" t="s">
        <v>254</v>
      </c>
      <c r="D216" s="4" t="e">
        <f>VLOOKUP(A216,[1]PLANTA!$D$6:$L$1813,1,FALSE)</f>
        <v>#N/A</v>
      </c>
      <c r="E216" s="4" t="e">
        <f>VLOOKUP(A216,[1]PLANTA!$D$6:$L$1813,2,FALSE)</f>
        <v>#N/A</v>
      </c>
      <c r="F216" s="4" t="e">
        <f>VLOOKUP(A216,[1]PLANTA!$D$6:$L$1813,6,FALSE)</f>
        <v>#N/A</v>
      </c>
      <c r="G216" s="4" t="e">
        <f>VLOOKUP(A216,[1]PLANTA!$D$6:$L$1813,7,FALSE)</f>
        <v>#N/A</v>
      </c>
      <c r="H216" s="4" t="e">
        <f>VLOOKUP(A216,[1]PLANTA!$D$6:$L$1813,8,FALSE)</f>
        <v>#N/A</v>
      </c>
      <c r="I216" s="63" t="e">
        <f>VLOOKUP(A216,[1]PLANTA!$D$6:$L$1813,9,FALSE)</f>
        <v>#N/A</v>
      </c>
    </row>
    <row r="217" spans="1:9">
      <c r="A217" s="62">
        <v>1019022941</v>
      </c>
      <c r="B217" s="62" t="s">
        <v>255</v>
      </c>
      <c r="D217" s="4" t="e">
        <f>VLOOKUP(A217,[1]PLANTA!$D$6:$L$1813,1,FALSE)</f>
        <v>#N/A</v>
      </c>
      <c r="E217" s="4" t="e">
        <f>VLOOKUP(A217,[1]PLANTA!$D$6:$L$1813,2,FALSE)</f>
        <v>#N/A</v>
      </c>
      <c r="F217" s="4" t="e">
        <f>VLOOKUP(A217,[1]PLANTA!$D$6:$L$1813,6,FALSE)</f>
        <v>#N/A</v>
      </c>
      <c r="G217" s="4" t="e">
        <f>VLOOKUP(A217,[1]PLANTA!$D$6:$L$1813,7,FALSE)</f>
        <v>#N/A</v>
      </c>
      <c r="H217" s="4" t="e">
        <f>VLOOKUP(A217,[1]PLANTA!$D$6:$L$1813,8,FALSE)</f>
        <v>#N/A</v>
      </c>
      <c r="I217" s="63" t="e">
        <f>VLOOKUP(A217,[1]PLANTA!$D$6:$L$1813,9,FALSE)</f>
        <v>#N/A</v>
      </c>
    </row>
    <row r="218" spans="1:9">
      <c r="A218" s="62">
        <v>1020735566</v>
      </c>
      <c r="B218" s="62" t="s">
        <v>256</v>
      </c>
      <c r="D218" s="4" t="e">
        <f>VLOOKUP(A218,[1]PLANTA!$D$6:$L$1813,1,FALSE)</f>
        <v>#N/A</v>
      </c>
      <c r="E218" s="4" t="e">
        <f>VLOOKUP(A218,[1]PLANTA!$D$6:$L$1813,2,FALSE)</f>
        <v>#N/A</v>
      </c>
      <c r="F218" s="4" t="e">
        <f>VLOOKUP(A218,[1]PLANTA!$D$6:$L$1813,6,FALSE)</f>
        <v>#N/A</v>
      </c>
      <c r="G218" s="4" t="e">
        <f>VLOOKUP(A218,[1]PLANTA!$D$6:$L$1813,7,FALSE)</f>
        <v>#N/A</v>
      </c>
      <c r="H218" s="4" t="e">
        <f>VLOOKUP(A218,[1]PLANTA!$D$6:$L$1813,8,FALSE)</f>
        <v>#N/A</v>
      </c>
      <c r="I218" s="63" t="e">
        <f>VLOOKUP(A218,[1]PLANTA!$D$6:$L$1813,9,FALSE)</f>
        <v>#N/A</v>
      </c>
    </row>
    <row r="219" spans="1:9">
      <c r="A219" s="62">
        <v>1022382147</v>
      </c>
      <c r="B219" s="62" t="s">
        <v>257</v>
      </c>
      <c r="D219" s="4" t="e">
        <f>VLOOKUP(A219,[1]PLANTA!$D$6:$L$1813,1,FALSE)</f>
        <v>#N/A</v>
      </c>
      <c r="E219" s="4" t="e">
        <f>VLOOKUP(A219,[1]PLANTA!$D$6:$L$1813,2,FALSE)</f>
        <v>#N/A</v>
      </c>
      <c r="F219" s="4" t="e">
        <f>VLOOKUP(A219,[1]PLANTA!$D$6:$L$1813,6,FALSE)</f>
        <v>#N/A</v>
      </c>
      <c r="G219" s="4" t="e">
        <f>VLOOKUP(A219,[1]PLANTA!$D$6:$L$1813,7,FALSE)</f>
        <v>#N/A</v>
      </c>
      <c r="H219" s="4" t="e">
        <f>VLOOKUP(A219,[1]PLANTA!$D$6:$L$1813,8,FALSE)</f>
        <v>#N/A</v>
      </c>
      <c r="I219" s="63" t="e">
        <f>VLOOKUP(A219,[1]PLANTA!$D$6:$L$1813,9,FALSE)</f>
        <v>#N/A</v>
      </c>
    </row>
    <row r="220" spans="1:9">
      <c r="A220" s="62">
        <v>1026572628</v>
      </c>
      <c r="B220" s="62" t="s">
        <v>258</v>
      </c>
      <c r="D220" s="4" t="e">
        <f>VLOOKUP(A220,[1]PLANTA!$D$6:$L$1813,1,FALSE)</f>
        <v>#N/A</v>
      </c>
      <c r="E220" s="4" t="e">
        <f>VLOOKUP(A220,[1]PLANTA!$D$6:$L$1813,2,FALSE)</f>
        <v>#N/A</v>
      </c>
      <c r="F220" s="4" t="e">
        <f>VLOOKUP(A220,[1]PLANTA!$D$6:$L$1813,6,FALSE)</f>
        <v>#N/A</v>
      </c>
      <c r="G220" s="4" t="e">
        <f>VLOOKUP(A220,[1]PLANTA!$D$6:$L$1813,7,FALSE)</f>
        <v>#N/A</v>
      </c>
      <c r="H220" s="4" t="e">
        <f>VLOOKUP(A220,[1]PLANTA!$D$6:$L$1813,8,FALSE)</f>
        <v>#N/A</v>
      </c>
      <c r="I220" s="63" t="e">
        <f>VLOOKUP(A220,[1]PLANTA!$D$6:$L$1813,9,FALSE)</f>
        <v>#N/A</v>
      </c>
    </row>
    <row r="221" spans="1:9">
      <c r="A221" s="62">
        <v>1070013734</v>
      </c>
      <c r="B221" s="62" t="s">
        <v>259</v>
      </c>
      <c r="D221" s="4" t="e">
        <f>VLOOKUP(A221,[1]PLANTA!$D$6:$L$1813,1,FALSE)</f>
        <v>#N/A</v>
      </c>
      <c r="E221" s="4" t="e">
        <f>VLOOKUP(A221,[1]PLANTA!$D$6:$L$1813,2,FALSE)</f>
        <v>#N/A</v>
      </c>
      <c r="F221" s="4" t="e">
        <f>VLOOKUP(A221,[1]PLANTA!$D$6:$L$1813,6,FALSE)</f>
        <v>#N/A</v>
      </c>
      <c r="G221" s="4" t="e">
        <f>VLOOKUP(A221,[1]PLANTA!$D$6:$L$1813,7,FALSE)</f>
        <v>#N/A</v>
      </c>
      <c r="H221" s="4" t="e">
        <f>VLOOKUP(A221,[1]PLANTA!$D$6:$L$1813,8,FALSE)</f>
        <v>#N/A</v>
      </c>
      <c r="I221" s="63" t="e">
        <f>VLOOKUP(A221,[1]PLANTA!$D$6:$L$1813,9,FALSE)</f>
        <v>#N/A</v>
      </c>
    </row>
    <row r="222" spans="1:9">
      <c r="A222" s="62">
        <v>1085041874</v>
      </c>
      <c r="B222" s="62" t="s">
        <v>260</v>
      </c>
      <c r="D222" s="4" t="e">
        <f>VLOOKUP(A222,[1]PLANTA!$D$6:$L$1813,1,FALSE)</f>
        <v>#N/A</v>
      </c>
      <c r="E222" s="4" t="e">
        <f>VLOOKUP(A222,[1]PLANTA!$D$6:$L$1813,2,FALSE)</f>
        <v>#N/A</v>
      </c>
      <c r="F222" s="4" t="e">
        <f>VLOOKUP(A222,[1]PLANTA!$D$6:$L$1813,6,FALSE)</f>
        <v>#N/A</v>
      </c>
      <c r="G222" s="4" t="e">
        <f>VLOOKUP(A222,[1]PLANTA!$D$6:$L$1813,7,FALSE)</f>
        <v>#N/A</v>
      </c>
      <c r="H222" s="4" t="e">
        <f>VLOOKUP(A222,[1]PLANTA!$D$6:$L$1813,8,FALSE)</f>
        <v>#N/A</v>
      </c>
      <c r="I222" s="63" t="e">
        <f>VLOOKUP(A222,[1]PLANTA!$D$6:$L$1813,9,FALSE)</f>
        <v>#N/A</v>
      </c>
    </row>
    <row r="223" spans="1:9">
      <c r="A223" s="62">
        <v>1110512517</v>
      </c>
      <c r="B223" s="62" t="s">
        <v>261</v>
      </c>
      <c r="D223" s="4" t="e">
        <f>VLOOKUP(A223,[1]PLANTA!$D$6:$L$1813,1,FALSE)</f>
        <v>#N/A</v>
      </c>
      <c r="E223" s="4" t="e">
        <f>VLOOKUP(A223,[1]PLANTA!$D$6:$L$1813,2,FALSE)</f>
        <v>#N/A</v>
      </c>
      <c r="F223" s="4" t="e">
        <f>VLOOKUP(A223,[1]PLANTA!$D$6:$L$1813,6,FALSE)</f>
        <v>#N/A</v>
      </c>
      <c r="G223" s="4" t="e">
        <f>VLOOKUP(A223,[1]PLANTA!$D$6:$L$1813,7,FALSE)</f>
        <v>#N/A</v>
      </c>
      <c r="H223" s="4" t="e">
        <f>VLOOKUP(A223,[1]PLANTA!$D$6:$L$1813,8,FALSE)</f>
        <v>#N/A</v>
      </c>
      <c r="I223" s="63" t="e">
        <f>VLOOKUP(A223,[1]PLANTA!$D$6:$L$1813,9,FALSE)</f>
        <v>#N/A</v>
      </c>
    </row>
    <row r="224" spans="1:9">
      <c r="A224" s="62"/>
      <c r="B224" s="62" t="s">
        <v>262</v>
      </c>
      <c r="D224" s="4" t="e">
        <f>VLOOKUP(A224,[1]PLANTA!$D$6:$L$1813,1,FALSE)</f>
        <v>#N/A</v>
      </c>
      <c r="E224" s="4" t="e">
        <f>VLOOKUP(A224,[1]PLANTA!$D$6:$L$1813,2,FALSE)</f>
        <v>#N/A</v>
      </c>
      <c r="F224" s="4" t="e">
        <f>VLOOKUP(A224,[1]PLANTA!$D$6:$L$1813,6,FALSE)</f>
        <v>#N/A</v>
      </c>
      <c r="G224" s="4" t="e">
        <f>VLOOKUP(A224,[1]PLANTA!$D$6:$L$1813,7,FALSE)</f>
        <v>#N/A</v>
      </c>
      <c r="H224" s="4" t="e">
        <f>VLOOKUP(A224,[1]PLANTA!$D$6:$L$1813,8,FALSE)</f>
        <v>#N/A</v>
      </c>
      <c r="I224" s="63" t="e">
        <f>VLOOKUP(A224,[1]PLANTA!$D$6:$L$1813,9,FALSE)</f>
        <v>#N/A</v>
      </c>
    </row>
    <row r="225" spans="1:9">
      <c r="A225" s="62"/>
      <c r="B225" s="62" t="s">
        <v>263</v>
      </c>
      <c r="D225" s="4" t="e">
        <f>VLOOKUP(A225,[1]PLANTA!$D$6:$L$1813,1,FALSE)</f>
        <v>#N/A</v>
      </c>
      <c r="E225" s="4" t="e">
        <f>VLOOKUP(A225,[1]PLANTA!$D$6:$L$1813,2,FALSE)</f>
        <v>#N/A</v>
      </c>
      <c r="F225" s="4" t="e">
        <f>VLOOKUP(A225,[1]PLANTA!$D$6:$L$1813,6,FALSE)</f>
        <v>#N/A</v>
      </c>
      <c r="G225" s="4" t="e">
        <f>VLOOKUP(A225,[1]PLANTA!$D$6:$L$1813,7,FALSE)</f>
        <v>#N/A</v>
      </c>
      <c r="H225" s="4" t="e">
        <f>VLOOKUP(A225,[1]PLANTA!$D$6:$L$1813,8,FALSE)</f>
        <v>#N/A</v>
      </c>
      <c r="I225" s="63" t="e">
        <f>VLOOKUP(A225,[1]PLANTA!$D$6:$L$1813,9,FALSE)</f>
        <v>#N/A</v>
      </c>
    </row>
    <row r="226" spans="1:9">
      <c r="A226" s="62"/>
      <c r="B226" s="62" t="s">
        <v>264</v>
      </c>
      <c r="D226" s="4" t="e">
        <f>VLOOKUP(A226,[1]PLANTA!$D$6:$L$1813,1,FALSE)</f>
        <v>#N/A</v>
      </c>
      <c r="E226" s="4" t="e">
        <f>VLOOKUP(A226,[1]PLANTA!$D$6:$L$1813,2,FALSE)</f>
        <v>#N/A</v>
      </c>
      <c r="F226" s="4" t="e">
        <f>VLOOKUP(A226,[1]PLANTA!$D$6:$L$1813,6,FALSE)</f>
        <v>#N/A</v>
      </c>
      <c r="G226" s="4" t="e">
        <f>VLOOKUP(A226,[1]PLANTA!$D$6:$L$1813,7,FALSE)</f>
        <v>#N/A</v>
      </c>
      <c r="H226" s="4" t="e">
        <f>VLOOKUP(A226,[1]PLANTA!$D$6:$L$1813,8,FALSE)</f>
        <v>#N/A</v>
      </c>
      <c r="I226" s="63" t="e">
        <f>VLOOKUP(A226,[1]PLANTA!$D$6:$L$1813,9,FALSE)</f>
        <v>#N/A</v>
      </c>
    </row>
    <row r="227" spans="1:9">
      <c r="A227" s="62"/>
      <c r="B227" s="62" t="s">
        <v>265</v>
      </c>
      <c r="D227" s="4" t="e">
        <f>VLOOKUP(A227,[1]PLANTA!$D$6:$L$1813,1,FALSE)</f>
        <v>#N/A</v>
      </c>
      <c r="E227" s="4" t="e">
        <f>VLOOKUP(A227,[1]PLANTA!$D$6:$L$1813,2,FALSE)</f>
        <v>#N/A</v>
      </c>
      <c r="F227" s="4" t="e">
        <f>VLOOKUP(A227,[1]PLANTA!$D$6:$L$1813,6,FALSE)</f>
        <v>#N/A</v>
      </c>
      <c r="G227" s="4" t="e">
        <f>VLOOKUP(A227,[1]PLANTA!$D$6:$L$1813,7,FALSE)</f>
        <v>#N/A</v>
      </c>
      <c r="H227" s="4" t="e">
        <f>VLOOKUP(A227,[1]PLANTA!$D$6:$L$1813,8,FALSE)</f>
        <v>#N/A</v>
      </c>
      <c r="I227" s="63" t="e">
        <f>VLOOKUP(A227,[1]PLANTA!$D$6:$L$1813,9,FALSE)</f>
        <v>#N/A</v>
      </c>
    </row>
    <row r="228" spans="1:9">
      <c r="A228" s="62"/>
      <c r="B228" s="62" t="s">
        <v>266</v>
      </c>
      <c r="D228" s="4" t="e">
        <f>VLOOKUP(A228,[1]PLANTA!$D$6:$L$1813,1,FALSE)</f>
        <v>#N/A</v>
      </c>
      <c r="E228" s="4" t="e">
        <f>VLOOKUP(A228,[1]PLANTA!$D$6:$L$1813,2,FALSE)</f>
        <v>#N/A</v>
      </c>
      <c r="F228" s="4" t="e">
        <f>VLOOKUP(A228,[1]PLANTA!$D$6:$L$1813,6,FALSE)</f>
        <v>#N/A</v>
      </c>
      <c r="G228" s="4" t="e">
        <f>VLOOKUP(A228,[1]PLANTA!$D$6:$L$1813,7,FALSE)</f>
        <v>#N/A</v>
      </c>
      <c r="H228" s="4" t="e">
        <f>VLOOKUP(A228,[1]PLANTA!$D$6:$L$1813,8,FALSE)</f>
        <v>#N/A</v>
      </c>
      <c r="I228" s="63" t="e">
        <f>VLOOKUP(A228,[1]PLANTA!$D$6:$L$1813,9,FALSE)</f>
        <v>#N/A</v>
      </c>
    </row>
    <row r="229" spans="1:9">
      <c r="A229" s="62"/>
      <c r="B229" s="62" t="s">
        <v>267</v>
      </c>
      <c r="D229" s="4" t="e">
        <f>VLOOKUP(A229,[1]PLANTA!$D$6:$L$1813,1,FALSE)</f>
        <v>#N/A</v>
      </c>
      <c r="E229" s="4" t="e">
        <f>VLOOKUP(A229,[1]PLANTA!$D$6:$L$1813,2,FALSE)</f>
        <v>#N/A</v>
      </c>
      <c r="F229" s="4" t="e">
        <f>VLOOKUP(A229,[1]PLANTA!$D$6:$L$1813,6,FALSE)</f>
        <v>#N/A</v>
      </c>
      <c r="G229" s="4" t="e">
        <f>VLOOKUP(A229,[1]PLANTA!$D$6:$L$1813,7,FALSE)</f>
        <v>#N/A</v>
      </c>
      <c r="H229" s="4" t="e">
        <f>VLOOKUP(A229,[1]PLANTA!$D$6:$L$1813,8,FALSE)</f>
        <v>#N/A</v>
      </c>
      <c r="I229" s="63" t="e">
        <f>VLOOKUP(A229,[1]PLANTA!$D$6:$L$1813,9,FALSE)</f>
        <v>#N/A</v>
      </c>
    </row>
    <row r="230" spans="1:9">
      <c r="A230" s="62"/>
      <c r="B230" s="62" t="s">
        <v>268</v>
      </c>
      <c r="D230" s="4" t="e">
        <f>VLOOKUP(A230,[1]PLANTA!$D$6:$L$1813,1,FALSE)</f>
        <v>#N/A</v>
      </c>
      <c r="E230" s="4" t="e">
        <f>VLOOKUP(A230,[1]PLANTA!$D$6:$L$1813,2,FALSE)</f>
        <v>#N/A</v>
      </c>
      <c r="F230" s="4" t="e">
        <f>VLOOKUP(A230,[1]PLANTA!$D$6:$L$1813,6,FALSE)</f>
        <v>#N/A</v>
      </c>
      <c r="G230" s="4" t="e">
        <f>VLOOKUP(A230,[1]PLANTA!$D$6:$L$1813,7,FALSE)</f>
        <v>#N/A</v>
      </c>
      <c r="H230" s="4" t="e">
        <f>VLOOKUP(A230,[1]PLANTA!$D$6:$L$1813,8,FALSE)</f>
        <v>#N/A</v>
      </c>
      <c r="I230" s="63" t="e">
        <f>VLOOKUP(A230,[1]PLANTA!$D$6:$L$1813,9,FALSE)</f>
        <v>#N/A</v>
      </c>
    </row>
    <row r="231" spans="1:9">
      <c r="A231" s="62"/>
      <c r="B231" s="62" t="s">
        <v>269</v>
      </c>
      <c r="D231" s="4" t="e">
        <f>VLOOKUP(A231,[1]PLANTA!$D$6:$L$1813,1,FALSE)</f>
        <v>#N/A</v>
      </c>
      <c r="E231" s="4" t="e">
        <f>VLOOKUP(A231,[1]PLANTA!$D$6:$L$1813,2,FALSE)</f>
        <v>#N/A</v>
      </c>
      <c r="F231" s="4" t="e">
        <f>VLOOKUP(A231,[1]PLANTA!$D$6:$L$1813,6,FALSE)</f>
        <v>#N/A</v>
      </c>
      <c r="G231" s="4" t="e">
        <f>VLOOKUP(A231,[1]PLANTA!$D$6:$L$1813,7,FALSE)</f>
        <v>#N/A</v>
      </c>
      <c r="H231" s="4" t="e">
        <f>VLOOKUP(A231,[1]PLANTA!$D$6:$L$1813,8,FALSE)</f>
        <v>#N/A</v>
      </c>
      <c r="I231" s="63" t="e">
        <f>VLOOKUP(A231,[1]PLANTA!$D$6:$L$1813,9,FALSE)</f>
        <v>#N/A</v>
      </c>
    </row>
    <row r="232" spans="1:9">
      <c r="A232" s="62"/>
      <c r="B232" s="62" t="s">
        <v>270</v>
      </c>
      <c r="D232" s="4" t="e">
        <f>VLOOKUP(A232,[1]PLANTA!$D$6:$L$1813,1,FALSE)</f>
        <v>#N/A</v>
      </c>
      <c r="E232" s="4" t="e">
        <f>VLOOKUP(A232,[1]PLANTA!$D$6:$L$1813,2,FALSE)</f>
        <v>#N/A</v>
      </c>
      <c r="F232" s="4" t="e">
        <f>VLOOKUP(A232,[1]PLANTA!$D$6:$L$1813,6,FALSE)</f>
        <v>#N/A</v>
      </c>
      <c r="G232" s="4" t="e">
        <f>VLOOKUP(A232,[1]PLANTA!$D$6:$L$1813,7,FALSE)</f>
        <v>#N/A</v>
      </c>
      <c r="H232" s="4" t="e">
        <f>VLOOKUP(A232,[1]PLANTA!$D$6:$L$1813,8,FALSE)</f>
        <v>#N/A</v>
      </c>
      <c r="I232" s="63" t="e">
        <f>VLOOKUP(A232,[1]PLANTA!$D$6:$L$1813,9,FALSE)</f>
        <v>#N/A</v>
      </c>
    </row>
    <row r="233" spans="1:9">
      <c r="A233" s="62"/>
      <c r="B233" s="62" t="s">
        <v>271</v>
      </c>
      <c r="D233" s="4" t="e">
        <f>VLOOKUP(A233,[1]PLANTA!$D$6:$L$1813,1,FALSE)</f>
        <v>#N/A</v>
      </c>
      <c r="E233" s="4" t="e">
        <f>VLOOKUP(A233,[1]PLANTA!$D$6:$L$1813,2,FALSE)</f>
        <v>#N/A</v>
      </c>
      <c r="F233" s="4" t="e">
        <f>VLOOKUP(A233,[1]PLANTA!$D$6:$L$1813,6,FALSE)</f>
        <v>#N/A</v>
      </c>
      <c r="G233" s="4" t="e">
        <f>VLOOKUP(A233,[1]PLANTA!$D$6:$L$1813,7,FALSE)</f>
        <v>#N/A</v>
      </c>
      <c r="H233" s="4" t="e">
        <f>VLOOKUP(A233,[1]PLANTA!$D$6:$L$1813,8,FALSE)</f>
        <v>#N/A</v>
      </c>
      <c r="I233" s="63" t="e">
        <f>VLOOKUP(A233,[1]PLANTA!$D$6:$L$1813,9,FALSE)</f>
        <v>#N/A</v>
      </c>
    </row>
    <row r="234" spans="1:9">
      <c r="A234" s="62"/>
      <c r="B234" s="62" t="s">
        <v>272</v>
      </c>
      <c r="D234" s="4" t="e">
        <f>VLOOKUP(A234,[1]PLANTA!$D$6:$L$1813,1,FALSE)</f>
        <v>#N/A</v>
      </c>
      <c r="E234" s="4" t="e">
        <f>VLOOKUP(A234,[1]PLANTA!$D$6:$L$1813,2,FALSE)</f>
        <v>#N/A</v>
      </c>
      <c r="F234" s="4" t="e">
        <f>VLOOKUP(A234,[1]PLANTA!$D$6:$L$1813,6,FALSE)</f>
        <v>#N/A</v>
      </c>
      <c r="G234" s="4" t="e">
        <f>VLOOKUP(A234,[1]PLANTA!$D$6:$L$1813,7,FALSE)</f>
        <v>#N/A</v>
      </c>
      <c r="H234" s="4" t="e">
        <f>VLOOKUP(A234,[1]PLANTA!$D$6:$L$1813,8,FALSE)</f>
        <v>#N/A</v>
      </c>
      <c r="I234" s="63" t="e">
        <f>VLOOKUP(A234,[1]PLANTA!$D$6:$L$1813,9,FALSE)</f>
        <v>#N/A</v>
      </c>
    </row>
    <row r="235" spans="1:9">
      <c r="A235" s="62">
        <v>4146992</v>
      </c>
      <c r="B235" s="62" t="s">
        <v>41</v>
      </c>
      <c r="D235" s="4">
        <f>VLOOKUP(A235,[1]PLANTA!$D$6:$L$1813,1,FALSE)</f>
        <v>4146992</v>
      </c>
      <c r="E235" s="4" t="str">
        <f>VLOOKUP(A235,[1]PLANTA!$D$6:$L$1813,2,FALSE)</f>
        <v>JULIO NARCISO CORREDOR PARDO</v>
      </c>
      <c r="F235" s="4" t="str">
        <f>VLOOKUP(A235,[1]PLANTA!$D$6:$L$1813,6,FALSE)</f>
        <v>CONDUCTOR</v>
      </c>
      <c r="G235" s="4">
        <f>VLOOKUP(A235,[1]PLANTA!$D$6:$L$1813,7,FALSE)</f>
        <v>5155</v>
      </c>
      <c r="H235" s="4" t="str">
        <f>VLOOKUP(A235,[1]PLANTA!$D$6:$L$1813,8,FALSE)</f>
        <v>IVC</v>
      </c>
      <c r="I235" s="63">
        <f>VLOOKUP(A235,[1]PLANTA!$D$6:$L$1813,9,FALSE)</f>
        <v>39650</v>
      </c>
    </row>
    <row r="236" spans="1:9">
      <c r="A236" s="62">
        <v>5668179</v>
      </c>
      <c r="B236" s="62" t="s">
        <v>42</v>
      </c>
      <c r="D236" s="4">
        <f>VLOOKUP(A236,[1]PLANTA!$D$6:$L$1813,1,FALSE)</f>
        <v>5668179</v>
      </c>
      <c r="E236" s="4" t="str">
        <f>VLOOKUP(A236,[1]PLANTA!$D$6:$L$1813,2,FALSE)</f>
        <v>JULIO TAVERA MEJIA</v>
      </c>
      <c r="F236" s="4" t="str">
        <f>VLOOKUP(A236,[1]PLANTA!$D$6:$L$1813,6,FALSE)</f>
        <v>AUXILIAR DE MANTENIMIENTO</v>
      </c>
      <c r="G236" s="4">
        <f>VLOOKUP(A236,[1]PLANTA!$D$6:$L$1813,7,FALSE)</f>
        <v>5110</v>
      </c>
      <c r="H236" s="4" t="str">
        <f>VLOOKUP(A236,[1]PLANTA!$D$6:$L$1813,8,FALSE)</f>
        <v>IVA</v>
      </c>
      <c r="I236" s="63">
        <f>VLOOKUP(A236,[1]PLANTA!$D$6:$L$1813,9,FALSE)</f>
        <v>30414</v>
      </c>
    </row>
    <row r="237" spans="1:9">
      <c r="A237" s="62">
        <v>6027308</v>
      </c>
      <c r="B237" s="62" t="s">
        <v>43</v>
      </c>
      <c r="D237" s="4">
        <f>VLOOKUP(A237,[1]PLANTA!$D$6:$L$1813,1,FALSE)</f>
        <v>6027308</v>
      </c>
      <c r="E237" s="4" t="str">
        <f>VLOOKUP(A237,[1]PLANTA!$D$6:$L$1813,2,FALSE)</f>
        <v>OSWALDO OSPINA ALVAREZ</v>
      </c>
      <c r="F237" s="4" t="str">
        <f>VLOOKUP(A237,[1]PLANTA!$D$6:$L$1813,6,FALSE)</f>
        <v>AUXILIAR ADMINISTRATIVO</v>
      </c>
      <c r="G237" s="4">
        <f>VLOOKUP(A237,[1]PLANTA!$D$6:$L$1813,7,FALSE)</f>
        <v>407</v>
      </c>
      <c r="H237" s="4">
        <f>VLOOKUP(A237,[1]PLANTA!$D$6:$L$1813,8,FALSE)</f>
        <v>17</v>
      </c>
      <c r="I237" s="63">
        <f>VLOOKUP(A237,[1]PLANTA!$D$6:$L$1813,9,FALSE)</f>
        <v>34984</v>
      </c>
    </row>
    <row r="238" spans="1:9">
      <c r="A238" s="62">
        <v>7216838</v>
      </c>
      <c r="B238" s="62" t="s">
        <v>276</v>
      </c>
      <c r="D238" s="4">
        <f>VLOOKUP(A238,[1]PLANTA!$D$6:$L$1813,1,FALSE)</f>
        <v>7216838</v>
      </c>
      <c r="E238" s="4" t="str">
        <f>VLOOKUP(A238,[1]PLANTA!$D$6:$L$1813,2,FALSE)</f>
        <v>EDGAR JOSE AVILA DUQUE</v>
      </c>
      <c r="F238" s="4" t="str">
        <f>VLOOKUP(A238,[1]PLANTA!$D$6:$L$1813,6,FALSE)</f>
        <v>MEDICO GENERAL</v>
      </c>
      <c r="G238" s="4">
        <f>VLOOKUP(A238,[1]PLANTA!$D$6:$L$1813,7,FALSE)</f>
        <v>211</v>
      </c>
      <c r="H238" s="4">
        <f>VLOOKUP(A238,[1]PLANTA!$D$6:$L$1813,8,FALSE)</f>
        <v>11</v>
      </c>
      <c r="I238" s="63">
        <f>VLOOKUP(A238,[1]PLANTA!$D$6:$L$1813,9,FALSE)</f>
        <v>31063</v>
      </c>
    </row>
    <row r="239" spans="1:9">
      <c r="A239" s="62">
        <v>11387375</v>
      </c>
      <c r="B239" s="62" t="s">
        <v>278</v>
      </c>
      <c r="D239" s="4">
        <f>VLOOKUP(A239,[1]PLANTA!$D$6:$L$1813,1,FALSE)</f>
        <v>11387375</v>
      </c>
      <c r="E239" s="4" t="str">
        <f>VLOOKUP(A239,[1]PLANTA!$D$6:$L$1813,2,FALSE)</f>
        <v>WILLIAM HUMBERTO BELTRAN NIZO</v>
      </c>
      <c r="F239" s="4" t="str">
        <f>VLOOKUP(A239,[1]PLANTA!$D$6:$L$1813,6,FALSE)</f>
        <v>PROFESIONAL UNIVERSITARIO AREA SALUD</v>
      </c>
      <c r="G239" s="4">
        <f>VLOOKUP(A239,[1]PLANTA!$D$6:$L$1813,7,FALSE)</f>
        <v>237</v>
      </c>
      <c r="H239" s="4">
        <f>VLOOKUP(A239,[1]PLANTA!$D$6:$L$1813,8,FALSE)</f>
        <v>15</v>
      </c>
      <c r="I239" s="63">
        <f>VLOOKUP(A239,[1]PLANTA!$D$6:$L$1813,9,FALSE)</f>
        <v>36865</v>
      </c>
    </row>
    <row r="240" spans="1:9">
      <c r="A240" s="62">
        <v>11446073</v>
      </c>
      <c r="B240" s="62" t="s">
        <v>45</v>
      </c>
      <c r="D240" s="4">
        <f>VLOOKUP(A240,[1]PLANTA!$D$6:$L$1813,1,FALSE)</f>
        <v>11446073</v>
      </c>
      <c r="E240" s="4" t="str">
        <f>VLOOKUP(A240,[1]PLANTA!$D$6:$L$1813,2,FALSE)</f>
        <v>VICTOR RAUL REYES SARMIENTO</v>
      </c>
      <c r="F240" s="4" t="str">
        <f>VLOOKUP(A240,[1]PLANTA!$D$6:$L$1813,6,FALSE)</f>
        <v>OPERARIO DE SERVICIOS GENERALES (CAMILLERO)</v>
      </c>
      <c r="G240" s="4">
        <f>VLOOKUP(A240,[1]PLANTA!$D$6:$L$1813,7,FALSE)</f>
        <v>5150</v>
      </c>
      <c r="H240" s="4" t="str">
        <f>VLOOKUP(A240,[1]PLANTA!$D$6:$L$1813,8,FALSE)</f>
        <v>IVA</v>
      </c>
      <c r="I240" s="63">
        <f>VLOOKUP(A240,[1]PLANTA!$D$6:$L$1813,9,FALSE)</f>
        <v>40878</v>
      </c>
    </row>
    <row r="241" spans="1:9">
      <c r="A241" s="62">
        <v>12122695</v>
      </c>
      <c r="B241" s="62" t="s">
        <v>282</v>
      </c>
      <c r="D241" s="4">
        <f>VLOOKUP(A241,[1]PLANTA!$D$6:$L$1813,1,FALSE)</f>
        <v>12122695</v>
      </c>
      <c r="E241" s="4" t="str">
        <f>VLOOKUP(A241,[1]PLANTA!$D$6:$L$1813,2,FALSE)</f>
        <v>MILLER FERNANDO GONZALEZ OLAYA</v>
      </c>
      <c r="F241" s="4" t="str">
        <f>VLOOKUP(A241,[1]PLANTA!$D$6:$L$1813,6,FALSE)</f>
        <v>TÉCNICO AREA SALUD</v>
      </c>
      <c r="G241" s="4">
        <f>VLOOKUP(A241,[1]PLANTA!$D$6:$L$1813,7,FALSE)</f>
        <v>323</v>
      </c>
      <c r="H241" s="4" t="str">
        <f>VLOOKUP(A241,[1]PLANTA!$D$6:$L$1813,8,FALSE)</f>
        <v>09</v>
      </c>
      <c r="I241" s="63">
        <f>VLOOKUP(A241,[1]PLANTA!$D$6:$L$1813,9,FALSE)</f>
        <v>30174</v>
      </c>
    </row>
    <row r="242" spans="1:9">
      <c r="A242" s="62">
        <v>13450437</v>
      </c>
      <c r="B242" s="62" t="s">
        <v>284</v>
      </c>
      <c r="D242" s="4">
        <f>VLOOKUP(A242,[1]PLANTA!$D$6:$L$1813,1,FALSE)</f>
        <v>13450437</v>
      </c>
      <c r="E242" s="4" t="str">
        <f>VLOOKUP(A242,[1]PLANTA!$D$6:$L$1813,2,FALSE)</f>
        <v>JOSE RAMON GARCIA CASTELLANOS</v>
      </c>
      <c r="F242" s="4" t="str">
        <f>VLOOKUP(A242,[1]PLANTA!$D$6:$L$1813,6,FALSE)</f>
        <v>OPERARIO SERVICIOS GENERALES</v>
      </c>
      <c r="G242" s="4">
        <f>VLOOKUP(A242,[1]PLANTA!$D$6:$L$1813,7,FALSE)</f>
        <v>5150</v>
      </c>
      <c r="H242" s="4" t="str">
        <f>VLOOKUP(A242,[1]PLANTA!$D$6:$L$1813,8,FALSE)</f>
        <v>IIIA</v>
      </c>
      <c r="I242" s="63">
        <f>VLOOKUP(A242,[1]PLANTA!$D$6:$L$1813,9,FALSE)</f>
        <v>40878</v>
      </c>
    </row>
    <row r="243" spans="1:9">
      <c r="A243" s="62">
        <v>17659030</v>
      </c>
      <c r="B243" s="62" t="s">
        <v>285</v>
      </c>
      <c r="D243" s="4" t="e">
        <f>VLOOKUP(A243,[1]PLANTA!$D$6:$L$1813,1,FALSE)</f>
        <v>#N/A</v>
      </c>
      <c r="E243" s="4" t="e">
        <f>VLOOKUP(A243,[1]PLANTA!$D$6:$L$1813,2,FALSE)</f>
        <v>#N/A</v>
      </c>
      <c r="F243" s="4" t="e">
        <f>VLOOKUP(A243,[1]PLANTA!$D$6:$L$1813,6,FALSE)</f>
        <v>#N/A</v>
      </c>
      <c r="G243" s="4" t="e">
        <f>VLOOKUP(A243,[1]PLANTA!$D$6:$L$1813,7,FALSE)</f>
        <v>#N/A</v>
      </c>
      <c r="H243" s="4" t="e">
        <f>VLOOKUP(A243,[1]PLANTA!$D$6:$L$1813,8,FALSE)</f>
        <v>#N/A</v>
      </c>
      <c r="I243" s="63" t="e">
        <f>VLOOKUP(A243,[1]PLANTA!$D$6:$L$1813,9,FALSE)</f>
        <v>#N/A</v>
      </c>
    </row>
    <row r="244" spans="1:9">
      <c r="A244" s="62">
        <v>19245121</v>
      </c>
      <c r="B244" s="62" t="s">
        <v>287</v>
      </c>
      <c r="D244" s="4">
        <f>VLOOKUP(A244,[1]PLANTA!$D$6:$L$1813,1,FALSE)</f>
        <v>19245121</v>
      </c>
      <c r="E244" s="4" t="str">
        <f>VLOOKUP(A244,[1]PLANTA!$D$6:$L$1813,2,FALSE)</f>
        <v>FABIO ASTOLFO LOPEZ DONADO</v>
      </c>
      <c r="F244" s="4" t="str">
        <f>VLOOKUP(A244,[1]PLANTA!$D$6:$L$1813,6,FALSE)</f>
        <v>MEDICO GENERAL</v>
      </c>
      <c r="G244" s="4">
        <f>VLOOKUP(A244,[1]PLANTA!$D$6:$L$1813,7,FALSE)</f>
        <v>211</v>
      </c>
      <c r="H244" s="4">
        <f>VLOOKUP(A244,[1]PLANTA!$D$6:$L$1813,8,FALSE)</f>
        <v>11</v>
      </c>
      <c r="I244" s="63">
        <f>VLOOKUP(A244,[1]PLANTA!$D$6:$L$1813,9,FALSE)</f>
        <v>34975</v>
      </c>
    </row>
    <row r="245" spans="1:9">
      <c r="A245" s="62">
        <v>19285922</v>
      </c>
      <c r="B245" s="62" t="s">
        <v>288</v>
      </c>
      <c r="D245" s="4">
        <f>VLOOKUP(A245,[1]PLANTA!$D$6:$L$1813,1,FALSE)</f>
        <v>19285922</v>
      </c>
      <c r="E245" s="4" t="str">
        <f>VLOOKUP(A245,[1]PLANTA!$D$6:$L$1813,2,FALSE)</f>
        <v>LUIS ALBERTO PARRA FORERO</v>
      </c>
      <c r="F245" s="4" t="str">
        <f>VLOOKUP(A245,[1]PLANTA!$D$6:$L$1813,6,FALSE)</f>
        <v>AUXILIAR AREA SALUD</v>
      </c>
      <c r="G245" s="4">
        <f>VLOOKUP(A245,[1]PLANTA!$D$6:$L$1813,7,FALSE)</f>
        <v>412</v>
      </c>
      <c r="H245" s="4" t="str">
        <f>VLOOKUP(A245,[1]PLANTA!$D$6:$L$1813,8,FALSE)</f>
        <v>08</v>
      </c>
      <c r="I245" s="63">
        <f>VLOOKUP(A245,[1]PLANTA!$D$6:$L$1813,9,FALSE)</f>
        <v>33688</v>
      </c>
    </row>
    <row r="246" spans="1:9">
      <c r="A246" s="62">
        <v>19300607</v>
      </c>
      <c r="B246" s="62" t="s">
        <v>51</v>
      </c>
      <c r="D246" s="4">
        <f>VLOOKUP(A246,[1]PLANTA!$D$6:$L$1813,1,FALSE)</f>
        <v>19300607</v>
      </c>
      <c r="E246" s="4" t="str">
        <f>VLOOKUP(A246,[1]PLANTA!$D$6:$L$1813,2,FALSE)</f>
        <v>MIGUEL ANTONIO JIMENEZ RINCON</v>
      </c>
      <c r="F246" s="4" t="str">
        <f>VLOOKUP(A246,[1]PLANTA!$D$6:$L$1813,6,FALSE)</f>
        <v>AUXILIAR DE MANTENIMIENTO</v>
      </c>
      <c r="G246" s="4">
        <f>VLOOKUP(A246,[1]PLANTA!$D$6:$L$1813,7,FALSE)</f>
        <v>5110</v>
      </c>
      <c r="H246" s="4" t="str">
        <f>VLOOKUP(A246,[1]PLANTA!$D$6:$L$1813,8,FALSE)</f>
        <v>IVA</v>
      </c>
      <c r="I246" s="63">
        <f>VLOOKUP(A246,[1]PLANTA!$D$6:$L$1813,9,FALSE)</f>
        <v>40695</v>
      </c>
    </row>
    <row r="247" spans="1:9">
      <c r="A247" s="62">
        <v>19316875</v>
      </c>
      <c r="B247" s="62" t="s">
        <v>289</v>
      </c>
      <c r="D247" s="4">
        <f>VLOOKUP(A247,[1]PLANTA!$D$6:$L$1813,1,FALSE)</f>
        <v>19316875</v>
      </c>
      <c r="E247" s="4" t="str">
        <f>VLOOKUP(A247,[1]PLANTA!$D$6:$L$1813,2,FALSE)</f>
        <v>LUIS EDUARDO PRIETO SANDOVAL</v>
      </c>
      <c r="F247" s="4" t="str">
        <f>VLOOKUP(A247,[1]PLANTA!$D$6:$L$1813,6,FALSE)</f>
        <v>AUXILIAR ADMINISTRATIVO</v>
      </c>
      <c r="G247" s="4">
        <f>VLOOKUP(A247,[1]PLANTA!$D$6:$L$1813,7,FALSE)</f>
        <v>407</v>
      </c>
      <c r="H247" s="4">
        <f>VLOOKUP(A247,[1]PLANTA!$D$6:$L$1813,8,FALSE)</f>
        <v>11</v>
      </c>
      <c r="I247" s="63">
        <f>VLOOKUP(A247,[1]PLANTA!$D$6:$L$1813,9,FALSE)</f>
        <v>33226</v>
      </c>
    </row>
    <row r="248" spans="1:9">
      <c r="A248" s="62">
        <v>19317219</v>
      </c>
      <c r="B248" s="62" t="s">
        <v>290</v>
      </c>
      <c r="D248" s="4">
        <f>VLOOKUP(A248,[1]PLANTA!$D$6:$L$1813,1,FALSE)</f>
        <v>19317219</v>
      </c>
      <c r="E248" s="4" t="str">
        <f>VLOOKUP(A248,[1]PLANTA!$D$6:$L$1813,2,FALSE)</f>
        <v>GONZALO MEDINA CABALLERO</v>
      </c>
      <c r="F248" s="4" t="str">
        <f>VLOOKUP(A248,[1]PLANTA!$D$6:$L$1813,6,FALSE)</f>
        <v>TÉCNICO ADMINISTRATIVO</v>
      </c>
      <c r="G248" s="4">
        <f>VLOOKUP(A248,[1]PLANTA!$D$6:$L$1813,7,FALSE)</f>
        <v>367</v>
      </c>
      <c r="H248" s="4">
        <f>VLOOKUP(A248,[1]PLANTA!$D$6:$L$1813,8,FALSE)</f>
        <v>10</v>
      </c>
      <c r="I248" s="63">
        <f>VLOOKUP(A248,[1]PLANTA!$D$6:$L$1813,9,FALSE)</f>
        <v>30662</v>
      </c>
    </row>
    <row r="249" spans="1:9">
      <c r="A249" s="62">
        <v>19329983</v>
      </c>
      <c r="B249" s="62" t="s">
        <v>292</v>
      </c>
      <c r="D249" s="4">
        <f>VLOOKUP(A249,[1]PLANTA!$D$6:$L$1813,1,FALSE)</f>
        <v>19329983</v>
      </c>
      <c r="E249" s="4" t="str">
        <f>VLOOKUP(A249,[1]PLANTA!$D$6:$L$1813,2,FALSE)</f>
        <v>RICARDO RUEDA BILBAO</v>
      </c>
      <c r="F249" s="4" t="str">
        <f>VLOOKUP(A249,[1]PLANTA!$D$6:$L$1813,6,FALSE)</f>
        <v>MEDICO GENERAL</v>
      </c>
      <c r="G249" s="4">
        <f>VLOOKUP(A249,[1]PLANTA!$D$6:$L$1813,7,FALSE)</f>
        <v>211</v>
      </c>
      <c r="H249" s="4">
        <f>VLOOKUP(A249,[1]PLANTA!$D$6:$L$1813,8,FALSE)</f>
        <v>11</v>
      </c>
      <c r="I249" s="63">
        <f>VLOOKUP(A249,[1]PLANTA!$D$6:$L$1813,9,FALSE)</f>
        <v>30662</v>
      </c>
    </row>
    <row r="250" spans="1:9">
      <c r="A250" s="62">
        <v>19342471</v>
      </c>
      <c r="B250" s="62" t="s">
        <v>55</v>
      </c>
      <c r="D250" s="4">
        <f>VLOOKUP(A250,[1]PLANTA!$D$6:$L$1813,1,FALSE)</f>
        <v>19342471</v>
      </c>
      <c r="E250" s="4" t="str">
        <f>VLOOKUP(A250,[1]PLANTA!$D$6:$L$1813,2,FALSE)</f>
        <v>NELSON BONILLA LONDOÑO</v>
      </c>
      <c r="F250" s="4" t="str">
        <f>VLOOKUP(A250,[1]PLANTA!$D$6:$L$1813,6,FALSE)</f>
        <v>AUXILIAR ADMINISTRATIVO</v>
      </c>
      <c r="G250" s="4">
        <f>VLOOKUP(A250,[1]PLANTA!$D$6:$L$1813,7,FALSE)</f>
        <v>407</v>
      </c>
      <c r="H250" s="4">
        <f>VLOOKUP(A250,[1]PLANTA!$D$6:$L$1813,8,FALSE)</f>
        <v>25</v>
      </c>
      <c r="I250" s="63">
        <f>VLOOKUP(A250,[1]PLANTA!$D$6:$L$1813,9,FALSE)</f>
        <v>35510</v>
      </c>
    </row>
    <row r="251" spans="1:9">
      <c r="A251" s="62">
        <v>19344920</v>
      </c>
      <c r="B251" s="62" t="s">
        <v>293</v>
      </c>
      <c r="D251" s="4">
        <f>VLOOKUP(A251,[1]PLANTA!$D$6:$L$1813,1,FALSE)</f>
        <v>19344920</v>
      </c>
      <c r="E251" s="4" t="str">
        <f>VLOOKUP(A251,[1]PLANTA!$D$6:$L$1813,2,FALSE)</f>
        <v>HECTOR ANGEL ORJUELA</v>
      </c>
      <c r="F251" s="4" t="str">
        <f>VLOOKUP(A251,[1]PLANTA!$D$6:$L$1813,6,FALSE)</f>
        <v>CELADOR</v>
      </c>
      <c r="G251" s="4">
        <f>VLOOKUP(A251,[1]PLANTA!$D$6:$L$1813,7,FALSE)</f>
        <v>5160</v>
      </c>
      <c r="H251" s="4" t="str">
        <f>VLOOKUP(A251,[1]PLANTA!$D$6:$L$1813,8,FALSE)</f>
        <v>IIIA</v>
      </c>
      <c r="I251" s="63">
        <f>VLOOKUP(A251,[1]PLANTA!$D$6:$L$1813,9,FALSE)</f>
        <v>34131</v>
      </c>
    </row>
    <row r="252" spans="1:9">
      <c r="A252" s="62">
        <v>19354223</v>
      </c>
      <c r="B252" s="62" t="s">
        <v>295</v>
      </c>
      <c r="D252" s="4">
        <f>VLOOKUP(A252,[1]PLANTA!$D$6:$L$1813,1,FALSE)</f>
        <v>19354223</v>
      </c>
      <c r="E252" s="4" t="str">
        <f>VLOOKUP(A252,[1]PLANTA!$D$6:$L$1813,2,FALSE)</f>
        <v>JORGE ELIECER VELANDIA VARGAS</v>
      </c>
      <c r="F252" s="4" t="str">
        <f>VLOOKUP(A252,[1]PLANTA!$D$6:$L$1813,6,FALSE)</f>
        <v>AUXILIAR DE MANTENIMIENTO</v>
      </c>
      <c r="G252" s="4">
        <f>VLOOKUP(A252,[1]PLANTA!$D$6:$L$1813,7,FALSE)</f>
        <v>5110</v>
      </c>
      <c r="H252" s="4" t="str">
        <f>VLOOKUP(A252,[1]PLANTA!$D$6:$L$1813,8,FALSE)</f>
        <v>IVA</v>
      </c>
      <c r="I252" s="63">
        <f>VLOOKUP(A252,[1]PLANTA!$D$6:$L$1813,9,FALSE)</f>
        <v>30433</v>
      </c>
    </row>
    <row r="253" spans="1:9">
      <c r="A253" s="62">
        <v>19355085</v>
      </c>
      <c r="B253" s="62" t="s">
        <v>296</v>
      </c>
      <c r="D253" s="4">
        <f>VLOOKUP(A253,[1]PLANTA!$D$6:$L$1813,1,FALSE)</f>
        <v>19355085</v>
      </c>
      <c r="E253" s="4" t="str">
        <f>VLOOKUP(A253,[1]PLANTA!$D$6:$L$1813,2,FALSE)</f>
        <v>PEDRO ENRIQUE PULIDO SERRANO</v>
      </c>
      <c r="F253" s="4" t="str">
        <f>VLOOKUP(A253,[1]PLANTA!$D$6:$L$1813,6,FALSE)</f>
        <v>TÉCNICO ADMINISTRATIVO</v>
      </c>
      <c r="G253" s="4">
        <f>VLOOKUP(A253,[1]PLANTA!$D$6:$L$1813,7,FALSE)</f>
        <v>367</v>
      </c>
      <c r="H253" s="4" t="str">
        <f>VLOOKUP(A253,[1]PLANTA!$D$6:$L$1813,8,FALSE)</f>
        <v>09</v>
      </c>
      <c r="I253" s="63">
        <f>VLOOKUP(A253,[1]PLANTA!$D$6:$L$1813,9,FALSE)</f>
        <v>31378</v>
      </c>
    </row>
    <row r="254" spans="1:9">
      <c r="A254" s="62">
        <v>19371061</v>
      </c>
      <c r="B254" s="62" t="s">
        <v>297</v>
      </c>
      <c r="D254" s="4">
        <f>VLOOKUP(A254,[1]PLANTA!$D$6:$L$1813,1,FALSE)</f>
        <v>19371061</v>
      </c>
      <c r="E254" s="4" t="str">
        <f>VLOOKUP(A254,[1]PLANTA!$D$6:$L$1813,2,FALSE)</f>
        <v>PEDRO ISIDRO YEPES LOPEZ</v>
      </c>
      <c r="F254" s="4" t="str">
        <f>VLOOKUP(A254,[1]PLANTA!$D$6:$L$1813,6,FALSE)</f>
        <v>PROFESIONAL ESPECIALIZADO</v>
      </c>
      <c r="G254" s="4">
        <f>VLOOKUP(A254,[1]PLANTA!$D$6:$L$1813,7,FALSE)</f>
        <v>222</v>
      </c>
      <c r="H254" s="4">
        <f>VLOOKUP(A254,[1]PLANTA!$D$6:$L$1813,8,FALSE)</f>
        <v>19</v>
      </c>
      <c r="I254" s="63">
        <f>VLOOKUP(A254,[1]PLANTA!$D$6:$L$1813,9,FALSE)</f>
        <v>29742</v>
      </c>
    </row>
    <row r="255" spans="1:9">
      <c r="A255" s="62">
        <v>19388598</v>
      </c>
      <c r="B255" s="62" t="s">
        <v>299</v>
      </c>
      <c r="D255" s="4">
        <f>VLOOKUP(A255,[1]PLANTA!$D$6:$L$1813,1,FALSE)</f>
        <v>19388598</v>
      </c>
      <c r="E255" s="4" t="str">
        <f>VLOOKUP(A255,[1]PLANTA!$D$6:$L$1813,2,FALSE)</f>
        <v>JESUS ALBERTO PORRAS MELO</v>
      </c>
      <c r="F255" s="4" t="str">
        <f>VLOOKUP(A255,[1]PLANTA!$D$6:$L$1813,6,FALSE)</f>
        <v>CONDUCTOR</v>
      </c>
      <c r="G255" s="4">
        <f>VLOOKUP(A255,[1]PLANTA!$D$6:$L$1813,7,FALSE)</f>
        <v>5155</v>
      </c>
      <c r="H255" s="4" t="str">
        <f>VLOOKUP(A255,[1]PLANTA!$D$6:$L$1813,8,FALSE)</f>
        <v>IVC</v>
      </c>
      <c r="I255" s="63">
        <f>VLOOKUP(A255,[1]PLANTA!$D$6:$L$1813,9,FALSE)</f>
        <v>33751</v>
      </c>
    </row>
    <row r="256" spans="1:9">
      <c r="A256" s="62">
        <v>19408192</v>
      </c>
      <c r="B256" s="62" t="s">
        <v>300</v>
      </c>
      <c r="D256" s="4">
        <f>VLOOKUP(A256,[1]PLANTA!$D$6:$L$1813,1,FALSE)</f>
        <v>19408192</v>
      </c>
      <c r="E256" s="4" t="str">
        <f>VLOOKUP(A256,[1]PLANTA!$D$6:$L$1813,2,FALSE)</f>
        <v>ALVARO HERNAN VASQUEZ GARCIA</v>
      </c>
      <c r="F256" s="4" t="str">
        <f>VLOOKUP(A256,[1]PLANTA!$D$6:$L$1813,6,FALSE)</f>
        <v>MEDICO GENERAL</v>
      </c>
      <c r="G256" s="4">
        <f>VLOOKUP(A256,[1]PLANTA!$D$6:$L$1813,7,FALSE)</f>
        <v>211</v>
      </c>
      <c r="H256" s="4">
        <f>VLOOKUP(A256,[1]PLANTA!$D$6:$L$1813,8,FALSE)</f>
        <v>11</v>
      </c>
      <c r="I256" s="63">
        <f>VLOOKUP(A256,[1]PLANTA!$D$6:$L$1813,9,FALSE)</f>
        <v>36875</v>
      </c>
    </row>
    <row r="257" spans="1:9">
      <c r="A257" s="62">
        <v>19410982</v>
      </c>
      <c r="B257" s="62" t="s">
        <v>301</v>
      </c>
      <c r="D257" s="4">
        <f>VLOOKUP(A257,[1]PLANTA!$D$6:$L$1813,1,FALSE)</f>
        <v>19410982</v>
      </c>
      <c r="E257" s="4" t="str">
        <f>VLOOKUP(A257,[1]PLANTA!$D$6:$L$1813,2,FALSE)</f>
        <v>HENRY ANICETO SARMIENTO MORENO</v>
      </c>
      <c r="F257" s="4" t="str">
        <f>VLOOKUP(A257,[1]PLANTA!$D$6:$L$1813,6,FALSE)</f>
        <v>TÉCNICO AREA SALUD</v>
      </c>
      <c r="G257" s="4">
        <f>VLOOKUP(A257,[1]PLANTA!$D$6:$L$1813,7,FALSE)</f>
        <v>323</v>
      </c>
      <c r="H257" s="4">
        <f>VLOOKUP(A257,[1]PLANTA!$D$6:$L$1813,8,FALSE)</f>
        <v>14</v>
      </c>
      <c r="I257" s="63">
        <f>VLOOKUP(A257,[1]PLANTA!$D$6:$L$1813,9,FALSE)</f>
        <v>29804</v>
      </c>
    </row>
    <row r="258" spans="1:9">
      <c r="A258" s="62">
        <v>19414940</v>
      </c>
      <c r="B258" s="62" t="s">
        <v>302</v>
      </c>
      <c r="D258" s="4">
        <f>VLOOKUP(A258,[1]PLANTA!$D$6:$L$1813,1,FALSE)</f>
        <v>19414940</v>
      </c>
      <c r="E258" s="4" t="str">
        <f>VLOOKUP(A258,[1]PLANTA!$D$6:$L$1813,2,FALSE)</f>
        <v>JOSE GERMAN AUGUSTO PEÑA RUBIO</v>
      </c>
      <c r="F258" s="4" t="str">
        <f>VLOOKUP(A258,[1]PLANTA!$D$6:$L$1813,6,FALSE)</f>
        <v>TÉCNICO OPERATIVO</v>
      </c>
      <c r="G258" s="4">
        <f>VLOOKUP(A258,[1]PLANTA!$D$6:$L$1813,7,FALSE)</f>
        <v>314</v>
      </c>
      <c r="H258" s="4">
        <f>VLOOKUP(A258,[1]PLANTA!$D$6:$L$1813,8,FALSE)</f>
        <v>15</v>
      </c>
      <c r="I258" s="63">
        <f>VLOOKUP(A258,[1]PLANTA!$D$6:$L$1813,9,FALSE)</f>
        <v>30110</v>
      </c>
    </row>
    <row r="259" spans="1:9">
      <c r="A259" s="62">
        <v>19417400</v>
      </c>
      <c r="B259" s="62" t="s">
        <v>304</v>
      </c>
      <c r="D259" s="4">
        <f>VLOOKUP(A259,[1]PLANTA!$D$6:$L$1813,1,FALSE)</f>
        <v>19417400</v>
      </c>
      <c r="E259" s="4" t="str">
        <f>VLOOKUP(A259,[1]PLANTA!$D$6:$L$1813,2,FALSE)</f>
        <v>JAVIER VICENTE ARDILA MESA</v>
      </c>
      <c r="F259" s="4" t="str">
        <f>VLOOKUP(A259,[1]PLANTA!$D$6:$L$1813,6,FALSE)</f>
        <v>ODONTOLOGO</v>
      </c>
      <c r="G259" s="4">
        <f>VLOOKUP(A259,[1]PLANTA!$D$6:$L$1813,7,FALSE)</f>
        <v>214</v>
      </c>
      <c r="H259" s="4">
        <f>VLOOKUP(A259,[1]PLANTA!$D$6:$L$1813,8,FALSE)</f>
        <v>11</v>
      </c>
      <c r="I259" s="63">
        <f>VLOOKUP(A259,[1]PLANTA!$D$6:$L$1813,9,FALSE)</f>
        <v>36326</v>
      </c>
    </row>
    <row r="260" spans="1:9">
      <c r="A260" s="62">
        <v>19426360</v>
      </c>
      <c r="B260" s="62" t="s">
        <v>62</v>
      </c>
      <c r="D260" s="4">
        <f>VLOOKUP(A260,[1]PLANTA!$D$6:$L$1813,1,FALSE)</f>
        <v>19426360</v>
      </c>
      <c r="E260" s="4" t="str">
        <f>VLOOKUP(A260,[1]PLANTA!$D$6:$L$1813,2,FALSE)</f>
        <v>FRANCISCO ROBERTO ARIAS</v>
      </c>
      <c r="F260" s="4" t="str">
        <f>VLOOKUP(A260,[1]PLANTA!$D$6:$L$1813,6,FALSE)</f>
        <v>OPERARIO SERVICIOS GENERALES</v>
      </c>
      <c r="G260" s="4">
        <f>VLOOKUP(A260,[1]PLANTA!$D$6:$L$1813,7,FALSE)</f>
        <v>5150</v>
      </c>
      <c r="H260" s="4" t="str">
        <f>VLOOKUP(A260,[1]PLANTA!$D$6:$L$1813,8,FALSE)</f>
        <v>IIIA</v>
      </c>
      <c r="I260" s="63">
        <f>VLOOKUP(A260,[1]PLANTA!$D$6:$L$1813,9,FALSE)</f>
        <v>40878</v>
      </c>
    </row>
    <row r="261" spans="1:9">
      <c r="A261" s="62">
        <v>19429234</v>
      </c>
      <c r="B261" s="62" t="s">
        <v>63</v>
      </c>
      <c r="D261" s="4">
        <f>VLOOKUP(A261,[1]PLANTA!$D$6:$L$1813,1,FALSE)</f>
        <v>19429234</v>
      </c>
      <c r="E261" s="4" t="str">
        <f>VLOOKUP(A261,[1]PLANTA!$D$6:$L$1813,2,FALSE)</f>
        <v>ROBERTO MONSALVE CALDERON</v>
      </c>
      <c r="F261" s="4" t="str">
        <f>VLOOKUP(A261,[1]PLANTA!$D$6:$L$1813,6,FALSE)</f>
        <v>AUXILIAR ADMINISTRATIVO</v>
      </c>
      <c r="G261" s="4">
        <f>VLOOKUP(A261,[1]PLANTA!$D$6:$L$1813,7,FALSE)</f>
        <v>407</v>
      </c>
      <c r="H261" s="4">
        <f>VLOOKUP(A261,[1]PLANTA!$D$6:$L$1813,8,FALSE)</f>
        <v>11</v>
      </c>
      <c r="I261" s="63">
        <f>VLOOKUP(A261,[1]PLANTA!$D$6:$L$1813,9,FALSE)</f>
        <v>29888</v>
      </c>
    </row>
    <row r="262" spans="1:9">
      <c r="A262" s="62">
        <v>19429609</v>
      </c>
      <c r="B262" s="62" t="s">
        <v>64</v>
      </c>
      <c r="D262" s="4">
        <f>VLOOKUP(A262,[1]PLANTA!$D$6:$L$1813,1,FALSE)</f>
        <v>19429609</v>
      </c>
      <c r="E262" s="4" t="str">
        <f>VLOOKUP(A262,[1]PLANTA!$D$6:$L$1813,2,FALSE)</f>
        <v>ALVARO MOSQUERA GALLEGO</v>
      </c>
      <c r="F262" s="4" t="str">
        <f>VLOOKUP(A262,[1]PLANTA!$D$6:$L$1813,6,FALSE)</f>
        <v>PROFESIONAL ESPECIALIZADO</v>
      </c>
      <c r="G262" s="4">
        <f>VLOOKUP(A262,[1]PLANTA!$D$6:$L$1813,7,FALSE)</f>
        <v>222</v>
      </c>
      <c r="H262" s="4">
        <f>VLOOKUP(A262,[1]PLANTA!$D$6:$L$1813,8,FALSE)</f>
        <v>30</v>
      </c>
      <c r="I262" s="63">
        <f>VLOOKUP(A262,[1]PLANTA!$D$6:$L$1813,9,FALSE)</f>
        <v>42832</v>
      </c>
    </row>
    <row r="263" spans="1:9">
      <c r="A263" s="62">
        <v>19435871</v>
      </c>
      <c r="B263" s="62" t="s">
        <v>65</v>
      </c>
      <c r="D263" s="4">
        <f>VLOOKUP(A263,[1]PLANTA!$D$6:$L$1813,1,FALSE)</f>
        <v>19435871</v>
      </c>
      <c r="E263" s="4" t="str">
        <f>VLOOKUP(A263,[1]PLANTA!$D$6:$L$1813,2,FALSE)</f>
        <v>HERNANDO SOSA CASTILLO</v>
      </c>
      <c r="F263" s="4" t="str">
        <f>VLOOKUP(A263,[1]PLANTA!$D$6:$L$1813,6,FALSE)</f>
        <v>CONDUCTOR</v>
      </c>
      <c r="G263" s="4">
        <f>VLOOKUP(A263,[1]PLANTA!$D$6:$L$1813,7,FALSE)</f>
        <v>5155</v>
      </c>
      <c r="H263" s="4" t="str">
        <f>VLOOKUP(A263,[1]PLANTA!$D$6:$L$1813,8,FALSE)</f>
        <v>IVC</v>
      </c>
      <c r="I263" s="63">
        <f>VLOOKUP(A263,[1]PLANTA!$D$6:$L$1813,9,FALSE)</f>
        <v>30418</v>
      </c>
    </row>
    <row r="264" spans="1:9">
      <c r="A264" s="62">
        <v>19439769</v>
      </c>
      <c r="B264" s="62" t="s">
        <v>306</v>
      </c>
      <c r="D264" s="4">
        <f>VLOOKUP(A264,[1]PLANTA!$D$6:$L$1813,1,FALSE)</f>
        <v>19439769</v>
      </c>
      <c r="E264" s="4" t="str">
        <f>VLOOKUP(A264,[1]PLANTA!$D$6:$L$1813,2,FALSE)</f>
        <v>JOSE LIBARDO ROMERO GARZON</v>
      </c>
      <c r="F264" s="4" t="str">
        <f>VLOOKUP(A264,[1]PLANTA!$D$6:$L$1813,6,FALSE)</f>
        <v>AUXILIAR DE MANTENIMIENTO</v>
      </c>
      <c r="G264" s="4">
        <f>VLOOKUP(A264,[1]PLANTA!$D$6:$L$1813,7,FALSE)</f>
        <v>5110</v>
      </c>
      <c r="H264" s="4" t="str">
        <f>VLOOKUP(A264,[1]PLANTA!$D$6:$L$1813,8,FALSE)</f>
        <v>IVA</v>
      </c>
      <c r="I264" s="63">
        <f>VLOOKUP(A264,[1]PLANTA!$D$6:$L$1813,9,FALSE)</f>
        <v>30721</v>
      </c>
    </row>
    <row r="265" spans="1:9">
      <c r="A265" s="62">
        <v>19444289</v>
      </c>
      <c r="B265" s="62" t="s">
        <v>307</v>
      </c>
      <c r="D265" s="4">
        <f>VLOOKUP(A265,[1]PLANTA!$D$6:$L$1813,1,FALSE)</f>
        <v>19444289</v>
      </c>
      <c r="E265" s="4" t="str">
        <f>VLOOKUP(A265,[1]PLANTA!$D$6:$L$1813,2,FALSE)</f>
        <v>JOSE JOAQUIN ARIAS ORJUELA</v>
      </c>
      <c r="F265" s="4" t="str">
        <f>VLOOKUP(A265,[1]PLANTA!$D$6:$L$1813,6,FALSE)</f>
        <v>TÉCNICO AREA SALUD</v>
      </c>
      <c r="G265" s="4">
        <f>VLOOKUP(A265,[1]PLANTA!$D$6:$L$1813,7,FALSE)</f>
        <v>323</v>
      </c>
      <c r="H265" s="4">
        <f>VLOOKUP(A265,[1]PLANTA!$D$6:$L$1813,8,FALSE)</f>
        <v>13</v>
      </c>
      <c r="I265" s="63">
        <f>VLOOKUP(A265,[1]PLANTA!$D$6:$L$1813,9,FALSE)</f>
        <v>29557</v>
      </c>
    </row>
    <row r="266" spans="1:9">
      <c r="A266" s="62">
        <v>19446084</v>
      </c>
      <c r="B266" s="62" t="s">
        <v>308</v>
      </c>
      <c r="D266" s="4">
        <f>VLOOKUP(A266,[1]PLANTA!$D$6:$L$1813,1,FALSE)</f>
        <v>19446084</v>
      </c>
      <c r="E266" s="4" t="str">
        <f>VLOOKUP(A266,[1]PLANTA!$D$6:$L$1813,2,FALSE)</f>
        <v>PEDRO PABLO PACHON CUERVO</v>
      </c>
      <c r="F266" s="4" t="str">
        <f>VLOOKUP(A266,[1]PLANTA!$D$6:$L$1813,6,FALSE)</f>
        <v>CONDUCTOR</v>
      </c>
      <c r="G266" s="4">
        <f>VLOOKUP(A266,[1]PLANTA!$D$6:$L$1813,7,FALSE)</f>
        <v>5155</v>
      </c>
      <c r="H266" s="4" t="str">
        <f>VLOOKUP(A266,[1]PLANTA!$D$6:$L$1813,8,FALSE)</f>
        <v>IVC</v>
      </c>
      <c r="I266" s="63">
        <f>VLOOKUP(A266,[1]PLANTA!$D$6:$L$1813,9,FALSE)</f>
        <v>33723</v>
      </c>
    </row>
    <row r="267" spans="1:9">
      <c r="A267" s="62">
        <v>19460757</v>
      </c>
      <c r="B267" s="62" t="s">
        <v>309</v>
      </c>
      <c r="D267" s="4">
        <f>VLOOKUP(A267,[1]PLANTA!$D$6:$L$1813,1,FALSE)</f>
        <v>19460757</v>
      </c>
      <c r="E267" s="4" t="str">
        <f>VLOOKUP(A267,[1]PLANTA!$D$6:$L$1813,2,FALSE)</f>
        <v>JULIO CESAR GUERRA MORENO</v>
      </c>
      <c r="F267" s="4" t="str">
        <f>VLOOKUP(A267,[1]PLANTA!$D$6:$L$1813,6,FALSE)</f>
        <v>PROFESIONAL UNIVERSITARIO</v>
      </c>
      <c r="G267" s="4">
        <f>VLOOKUP(A267,[1]PLANTA!$D$6:$L$1813,7,FALSE)</f>
        <v>219</v>
      </c>
      <c r="H267" s="4">
        <f>VLOOKUP(A267,[1]PLANTA!$D$6:$L$1813,8,FALSE)</f>
        <v>15</v>
      </c>
      <c r="I267" s="63">
        <f>VLOOKUP(A267,[1]PLANTA!$D$6:$L$1813,9,FALSE)</f>
        <v>35038</v>
      </c>
    </row>
    <row r="268" spans="1:9">
      <c r="A268" s="62">
        <v>19465215</v>
      </c>
      <c r="B268" s="62" t="s">
        <v>311</v>
      </c>
      <c r="D268" s="4">
        <f>VLOOKUP(A268,[1]PLANTA!$D$6:$L$1813,1,FALSE)</f>
        <v>19465215</v>
      </c>
      <c r="E268" s="4" t="str">
        <f>VLOOKUP(A268,[1]PLANTA!$D$6:$L$1813,2,FALSE)</f>
        <v>CAMILO BELMONTE LEON</v>
      </c>
      <c r="F268" s="4" t="str">
        <f>VLOOKUP(A268,[1]PLANTA!$D$6:$L$1813,6,FALSE)</f>
        <v>AUXILIAR ADMINISTRATIVO</v>
      </c>
      <c r="G268" s="4">
        <f>VLOOKUP(A268,[1]PLANTA!$D$6:$L$1813,7,FALSE)</f>
        <v>407</v>
      </c>
      <c r="H268" s="4">
        <f>VLOOKUP(A268,[1]PLANTA!$D$6:$L$1813,8,FALSE)</f>
        <v>10</v>
      </c>
      <c r="I268" s="63">
        <f>VLOOKUP(A268,[1]PLANTA!$D$6:$L$1813,9,FALSE)</f>
        <v>33695</v>
      </c>
    </row>
    <row r="269" spans="1:9">
      <c r="A269" s="62">
        <v>19475585</v>
      </c>
      <c r="B269" s="62" t="s">
        <v>312</v>
      </c>
      <c r="D269" s="4">
        <f>VLOOKUP(A269,[1]PLANTA!$D$6:$L$1813,1,FALSE)</f>
        <v>19475585</v>
      </c>
      <c r="E269" s="4" t="str">
        <f>VLOOKUP(A269,[1]PLANTA!$D$6:$L$1813,2,FALSE)</f>
        <v>ARNULFO SOSA VARGAS</v>
      </c>
      <c r="F269" s="4" t="str">
        <f>VLOOKUP(A269,[1]PLANTA!$D$6:$L$1813,6,FALSE)</f>
        <v>AUXILIAR AREA SALUD</v>
      </c>
      <c r="G269" s="4">
        <f>VLOOKUP(A269,[1]PLANTA!$D$6:$L$1813,7,FALSE)</f>
        <v>412</v>
      </c>
      <c r="H269" s="4" t="str">
        <f>VLOOKUP(A269,[1]PLANTA!$D$6:$L$1813,8,FALSE)</f>
        <v>08</v>
      </c>
      <c r="I269" s="63">
        <f>VLOOKUP(A269,[1]PLANTA!$D$6:$L$1813,9,FALSE)</f>
        <v>30441</v>
      </c>
    </row>
    <row r="270" spans="1:9">
      <c r="A270" s="62">
        <v>19497149</v>
      </c>
      <c r="B270" s="62" t="s">
        <v>313</v>
      </c>
      <c r="D270" s="4">
        <f>VLOOKUP(A270,[1]PLANTA!$D$6:$L$1813,1,FALSE)</f>
        <v>19497149</v>
      </c>
      <c r="E270" s="4" t="str">
        <f>VLOOKUP(A270,[1]PLANTA!$D$6:$L$1813,2,FALSE)</f>
        <v>CARLOS ARTURO CASTAÑEDA MARTIN</v>
      </c>
      <c r="F270" s="4" t="str">
        <f>VLOOKUP(A270,[1]PLANTA!$D$6:$L$1813,6,FALSE)</f>
        <v>TÉCNICO OPERATIVO</v>
      </c>
      <c r="G270" s="4">
        <f>VLOOKUP(A270,[1]PLANTA!$D$6:$L$1813,7,FALSE)</f>
        <v>314</v>
      </c>
      <c r="H270" s="4">
        <f>VLOOKUP(A270,[1]PLANTA!$D$6:$L$1813,8,FALSE)</f>
        <v>14</v>
      </c>
      <c r="I270" s="63">
        <f>VLOOKUP(A270,[1]PLANTA!$D$6:$L$1813,9,FALSE)</f>
        <v>30846</v>
      </c>
    </row>
    <row r="271" spans="1:9">
      <c r="A271" s="62">
        <v>20422668</v>
      </c>
      <c r="B271" s="62" t="s">
        <v>67</v>
      </c>
      <c r="D271" s="4">
        <f>VLOOKUP(A271,[1]PLANTA!$D$6:$L$1813,1,FALSE)</f>
        <v>20422668</v>
      </c>
      <c r="E271" s="4" t="str">
        <f>VLOOKUP(A271,[1]PLANTA!$D$6:$L$1813,2,FALSE)</f>
        <v>BEIBA MARIA CASTRO CASTRO</v>
      </c>
      <c r="F271" s="4" t="str">
        <f>VLOOKUP(A271,[1]PLANTA!$D$6:$L$1813,6,FALSE)</f>
        <v>AUXILIAR AREA SALUD</v>
      </c>
      <c r="G271" s="4">
        <f>VLOOKUP(A271,[1]PLANTA!$D$6:$L$1813,7,FALSE)</f>
        <v>412</v>
      </c>
      <c r="H271" s="4">
        <f>VLOOKUP(A271,[1]PLANTA!$D$6:$L$1813,8,FALSE)</f>
        <v>17</v>
      </c>
      <c r="I271" s="63">
        <f>VLOOKUP(A271,[1]PLANTA!$D$6:$L$1813,9,FALSE)</f>
        <v>32820</v>
      </c>
    </row>
    <row r="272" spans="1:9">
      <c r="A272" s="62">
        <v>20471699</v>
      </c>
      <c r="B272" s="62" t="s">
        <v>314</v>
      </c>
      <c r="D272" s="4">
        <f>VLOOKUP(A272,[1]PLANTA!$D$6:$L$1813,1,FALSE)</f>
        <v>20471699</v>
      </c>
      <c r="E272" s="4" t="str">
        <f>VLOOKUP(A272,[1]PLANTA!$D$6:$L$1813,2,FALSE)</f>
        <v>ELSA CASTRO ANZOLA</v>
      </c>
      <c r="F272" s="4" t="str">
        <f>VLOOKUP(A272,[1]PLANTA!$D$6:$L$1813,6,FALSE)</f>
        <v>AUXILIAR AREA SALUD</v>
      </c>
      <c r="G272" s="4">
        <f>VLOOKUP(A272,[1]PLANTA!$D$6:$L$1813,7,FALSE)</f>
        <v>412</v>
      </c>
      <c r="H272" s="4">
        <f>VLOOKUP(A272,[1]PLANTA!$D$6:$L$1813,8,FALSE)</f>
        <v>18</v>
      </c>
      <c r="I272" s="63">
        <f>VLOOKUP(A272,[1]PLANTA!$D$6:$L$1813,9,FALSE)</f>
        <v>29651</v>
      </c>
    </row>
    <row r="273" spans="1:9">
      <c r="A273" s="62">
        <v>20576636</v>
      </c>
      <c r="B273" s="62" t="s">
        <v>315</v>
      </c>
      <c r="D273" s="4">
        <f>VLOOKUP(A273,[1]PLANTA!$D$6:$L$1813,1,FALSE)</f>
        <v>20576636</v>
      </c>
      <c r="E273" s="4" t="str">
        <f>VLOOKUP(A273,[1]PLANTA!$D$6:$L$1813,2,FALSE)</f>
        <v>DORA PATRICIA MELO RIAÑO</v>
      </c>
      <c r="F273" s="4" t="str">
        <f>VLOOKUP(A273,[1]PLANTA!$D$6:$L$1813,6,FALSE)</f>
        <v>AUXILIAR AREA SALUD</v>
      </c>
      <c r="G273" s="4">
        <f>VLOOKUP(A273,[1]PLANTA!$D$6:$L$1813,7,FALSE)</f>
        <v>412</v>
      </c>
      <c r="H273" s="4" t="str">
        <f>VLOOKUP(A273,[1]PLANTA!$D$6:$L$1813,8,FALSE)</f>
        <v>08</v>
      </c>
      <c r="I273" s="63">
        <f>VLOOKUP(A273,[1]PLANTA!$D$6:$L$1813,9,FALSE)</f>
        <v>35962</v>
      </c>
    </row>
    <row r="274" spans="1:9">
      <c r="A274" s="62">
        <v>20688120</v>
      </c>
      <c r="B274" s="62" t="s">
        <v>316</v>
      </c>
      <c r="D274" s="4">
        <f>VLOOKUP(A274,[1]PLANTA!$D$6:$L$1813,1,FALSE)</f>
        <v>20688120</v>
      </c>
      <c r="E274" s="4" t="str">
        <f>VLOOKUP(A274,[1]PLANTA!$D$6:$L$1813,2,FALSE)</f>
        <v>LUZ MERY ORTEGON LOZANO</v>
      </c>
      <c r="F274" s="4" t="str">
        <f>VLOOKUP(A274,[1]PLANTA!$D$6:$L$1813,6,FALSE)</f>
        <v>OPERARIO SERVICIOS GENERALES</v>
      </c>
      <c r="G274" s="4">
        <f>VLOOKUP(A274,[1]PLANTA!$D$6:$L$1813,7,FALSE)</f>
        <v>5150</v>
      </c>
      <c r="H274" s="4" t="str">
        <f>VLOOKUP(A274,[1]PLANTA!$D$6:$L$1813,8,FALSE)</f>
        <v>IIIA</v>
      </c>
      <c r="I274" s="63">
        <f>VLOOKUP(A274,[1]PLANTA!$D$6:$L$1813,9,FALSE)</f>
        <v>38229</v>
      </c>
    </row>
    <row r="275" spans="1:9">
      <c r="A275" s="62">
        <v>20698347</v>
      </c>
      <c r="B275" s="62" t="s">
        <v>317</v>
      </c>
      <c r="D275" s="4">
        <f>VLOOKUP(A275,[1]PLANTA!$D$6:$L$1813,1,FALSE)</f>
        <v>20698347</v>
      </c>
      <c r="E275" s="4" t="str">
        <f>VLOOKUP(A275,[1]PLANTA!$D$6:$L$1813,2,FALSE)</f>
        <v>MARIELA YEPEZ MARROQUIN</v>
      </c>
      <c r="F275" s="4" t="str">
        <f>VLOOKUP(A275,[1]PLANTA!$D$6:$L$1813,6,FALSE)</f>
        <v>AUXILIAR AREA SALUD</v>
      </c>
      <c r="G275" s="4">
        <f>VLOOKUP(A275,[1]PLANTA!$D$6:$L$1813,7,FALSE)</f>
        <v>412</v>
      </c>
      <c r="H275" s="4">
        <f>VLOOKUP(A275,[1]PLANTA!$D$6:$L$1813,8,FALSE)</f>
        <v>17</v>
      </c>
      <c r="I275" s="63">
        <f>VLOOKUP(A275,[1]PLANTA!$D$6:$L$1813,9,FALSE)</f>
        <v>31889</v>
      </c>
    </row>
    <row r="276" spans="1:9">
      <c r="A276" s="62">
        <v>20698783</v>
      </c>
      <c r="B276" s="62" t="s">
        <v>318</v>
      </c>
      <c r="D276" s="4">
        <f>VLOOKUP(A276,[1]PLANTA!$D$6:$L$1813,1,FALSE)</f>
        <v>20698783</v>
      </c>
      <c r="E276" s="4" t="str">
        <f>VLOOKUP(A276,[1]PLANTA!$D$6:$L$1813,2,FALSE)</f>
        <v>NORABEL SANCHEZ RODRIGUEZ</v>
      </c>
      <c r="F276" s="4" t="str">
        <f>VLOOKUP(A276,[1]PLANTA!$D$6:$L$1813,6,FALSE)</f>
        <v>AUXILIAR AREA SALUD</v>
      </c>
      <c r="G276" s="4">
        <f>VLOOKUP(A276,[1]PLANTA!$D$6:$L$1813,7,FALSE)</f>
        <v>412</v>
      </c>
      <c r="H276" s="4">
        <f>VLOOKUP(A276,[1]PLANTA!$D$6:$L$1813,8,FALSE)</f>
        <v>17</v>
      </c>
      <c r="I276" s="63">
        <f>VLOOKUP(A276,[1]PLANTA!$D$6:$L$1813,9,FALSE)</f>
        <v>40883</v>
      </c>
    </row>
    <row r="277" spans="1:9">
      <c r="A277" s="62">
        <v>20828218</v>
      </c>
      <c r="B277" s="62" t="s">
        <v>70</v>
      </c>
      <c r="D277" s="4">
        <f>VLOOKUP(A277,[1]PLANTA!$D$6:$L$1813,1,FALSE)</f>
        <v>20828218</v>
      </c>
      <c r="E277" s="4" t="str">
        <f>VLOOKUP(A277,[1]PLANTA!$D$6:$L$1813,2,FALSE)</f>
        <v>ROCIO CORREA BELTRAN</v>
      </c>
      <c r="F277" s="4" t="str">
        <f>VLOOKUP(A277,[1]PLANTA!$D$6:$L$1813,6,FALSE)</f>
        <v>AUXILIAR AREA SALUD</v>
      </c>
      <c r="G277" s="4">
        <f>VLOOKUP(A277,[1]PLANTA!$D$6:$L$1813,7,FALSE)</f>
        <v>412</v>
      </c>
      <c r="H277" s="4">
        <f>VLOOKUP(A277,[1]PLANTA!$D$6:$L$1813,8,FALSE)</f>
        <v>17</v>
      </c>
      <c r="I277" s="63">
        <f>VLOOKUP(A277,[1]PLANTA!$D$6:$L$1813,9,FALSE)</f>
        <v>39234</v>
      </c>
    </row>
    <row r="278" spans="1:9">
      <c r="A278" s="62">
        <v>21014055</v>
      </c>
      <c r="B278" s="62" t="s">
        <v>319</v>
      </c>
      <c r="D278" s="4">
        <f>VLOOKUP(A278,[1]PLANTA!$D$6:$L$1813,1,FALSE)</f>
        <v>21014055</v>
      </c>
      <c r="E278" s="4" t="str">
        <f>VLOOKUP(A278,[1]PLANTA!$D$6:$L$1813,2,FALSE)</f>
        <v>MARTHA ELENA SOTO GAMEZ</v>
      </c>
      <c r="F278" s="4" t="str">
        <f>VLOOKUP(A278,[1]PLANTA!$D$6:$L$1813,6,FALSE)</f>
        <v>TÉCNICO OPERATIVO</v>
      </c>
      <c r="G278" s="4">
        <f>VLOOKUP(A278,[1]PLANTA!$D$6:$L$1813,7,FALSE)</f>
        <v>314</v>
      </c>
      <c r="H278" s="4">
        <f>VLOOKUP(A278,[1]PLANTA!$D$6:$L$1813,8,FALSE)</f>
        <v>22</v>
      </c>
      <c r="I278" s="63">
        <f>VLOOKUP(A278,[1]PLANTA!$D$6:$L$1813,9,FALSE)</f>
        <v>30987</v>
      </c>
    </row>
    <row r="279" spans="1:9">
      <c r="A279" s="62">
        <v>21238498</v>
      </c>
      <c r="B279" s="62" t="s">
        <v>320</v>
      </c>
      <c r="D279" s="4">
        <f>VLOOKUP(A279,[1]PLANTA!$D$6:$L$1813,1,FALSE)</f>
        <v>21238498</v>
      </c>
      <c r="E279" s="4" t="str">
        <f>VLOOKUP(A279,[1]PLANTA!$D$6:$L$1813,2,FALSE)</f>
        <v>BLANCA JUDITH LOPEZ RAMIREZ</v>
      </c>
      <c r="F279" s="4" t="str">
        <f>VLOOKUP(A279,[1]PLANTA!$D$6:$L$1813,6,FALSE)</f>
        <v>ENFERMERO</v>
      </c>
      <c r="G279" s="4">
        <f>VLOOKUP(A279,[1]PLANTA!$D$6:$L$1813,7,FALSE)</f>
        <v>243</v>
      </c>
      <c r="H279" s="4">
        <f>VLOOKUP(A279,[1]PLANTA!$D$6:$L$1813,8,FALSE)</f>
        <v>20</v>
      </c>
      <c r="I279" s="63">
        <f>VLOOKUP(A279,[1]PLANTA!$D$6:$L$1813,9,FALSE)</f>
        <v>36320</v>
      </c>
    </row>
    <row r="280" spans="1:9">
      <c r="A280" s="62">
        <v>23449221</v>
      </c>
      <c r="B280" s="62" t="s">
        <v>322</v>
      </c>
      <c r="D280" s="4">
        <f>VLOOKUP(A280,[1]PLANTA!$D$6:$L$1813,1,FALSE)</f>
        <v>23449221</v>
      </c>
      <c r="E280" s="4" t="str">
        <f>VLOOKUP(A280,[1]PLANTA!$D$6:$L$1813,2,FALSE)</f>
        <v>CARMEN ELISA PRIETO AGUDELO</v>
      </c>
      <c r="F280" s="4" t="str">
        <f>VLOOKUP(A280,[1]PLANTA!$D$6:$L$1813,6,FALSE)</f>
        <v>AUXILIAR AREA SALUD</v>
      </c>
      <c r="G280" s="4">
        <f>VLOOKUP(A280,[1]PLANTA!$D$6:$L$1813,7,FALSE)</f>
        <v>412</v>
      </c>
      <c r="H280" s="4" t="str">
        <f>VLOOKUP(A280,[1]PLANTA!$D$6:$L$1813,8,FALSE)</f>
        <v>08</v>
      </c>
      <c r="I280" s="63">
        <f>VLOOKUP(A280,[1]PLANTA!$D$6:$L$1813,9,FALSE)</f>
        <v>35129</v>
      </c>
    </row>
    <row r="281" spans="1:9">
      <c r="A281" s="62">
        <v>23494790</v>
      </c>
      <c r="B281" s="62" t="s">
        <v>81</v>
      </c>
      <c r="D281" s="4">
        <f>VLOOKUP(A281,[1]PLANTA!$D$6:$L$1813,1,FALSE)</f>
        <v>23494790</v>
      </c>
      <c r="E281" s="4" t="str">
        <f>VLOOKUP(A281,[1]PLANTA!$D$6:$L$1813,2,FALSE)</f>
        <v>AURA IMELDA BEJARANO CAMACHO</v>
      </c>
      <c r="F281" s="4" t="str">
        <f>VLOOKUP(A281,[1]PLANTA!$D$6:$L$1813,6,FALSE)</f>
        <v>ENFERMERO</v>
      </c>
      <c r="G281" s="4">
        <f>VLOOKUP(A281,[1]PLANTA!$D$6:$L$1813,7,FALSE)</f>
        <v>243</v>
      </c>
      <c r="H281" s="4">
        <f>VLOOKUP(A281,[1]PLANTA!$D$6:$L$1813,8,FALSE)</f>
        <v>20</v>
      </c>
      <c r="I281" s="63">
        <f>VLOOKUP(A281,[1]PLANTA!$D$6:$L$1813,9,FALSE)</f>
        <v>35128</v>
      </c>
    </row>
    <row r="282" spans="1:9">
      <c r="A282" s="62">
        <v>23554843</v>
      </c>
      <c r="B282" s="62" t="s">
        <v>323</v>
      </c>
      <c r="D282" s="4">
        <f>VLOOKUP(A282,[1]PLANTA!$D$6:$L$1813,1,FALSE)</f>
        <v>23554843</v>
      </c>
      <c r="E282" s="4" t="str">
        <f>VLOOKUP(A282,[1]PLANTA!$D$6:$L$1813,2,FALSE)</f>
        <v>MAGDA CRISTINA SUAREZ RODRIGUEZ</v>
      </c>
      <c r="F282" s="4" t="str">
        <f>VLOOKUP(A282,[1]PLANTA!$D$6:$L$1813,6,FALSE)</f>
        <v>ENFERMERO</v>
      </c>
      <c r="G282" s="4">
        <f>VLOOKUP(A282,[1]PLANTA!$D$6:$L$1813,7,FALSE)</f>
        <v>243</v>
      </c>
      <c r="H282" s="4">
        <f>VLOOKUP(A282,[1]PLANTA!$D$6:$L$1813,8,FALSE)</f>
        <v>20</v>
      </c>
      <c r="I282" s="63">
        <f>VLOOKUP(A282,[1]PLANTA!$D$6:$L$1813,9,FALSE)</f>
        <v>35977</v>
      </c>
    </row>
    <row r="283" spans="1:9">
      <c r="A283" s="62">
        <v>23799103</v>
      </c>
      <c r="B283" s="62" t="s">
        <v>324</v>
      </c>
      <c r="D283" s="4">
        <f>VLOOKUP(A283,[1]PLANTA!$D$6:$L$1813,1,FALSE)</f>
        <v>23799103</v>
      </c>
      <c r="E283" s="4" t="str">
        <f>VLOOKUP(A283,[1]PLANTA!$D$6:$L$1813,2,FALSE)</f>
        <v>MARIA LIGIA MARIÑO RAMIREZ</v>
      </c>
      <c r="F283" s="4" t="str">
        <f>VLOOKUP(A283,[1]PLANTA!$D$6:$L$1813,6,FALSE)</f>
        <v>AUXILIAR AREA SALUD</v>
      </c>
      <c r="G283" s="4">
        <f>VLOOKUP(A283,[1]PLANTA!$D$6:$L$1813,7,FALSE)</f>
        <v>412</v>
      </c>
      <c r="H283" s="4">
        <f>VLOOKUP(A283,[1]PLANTA!$D$6:$L$1813,8,FALSE)</f>
        <v>17</v>
      </c>
      <c r="I283" s="63">
        <f>VLOOKUP(A283,[1]PLANTA!$D$6:$L$1813,9,FALSE)</f>
        <v>31607</v>
      </c>
    </row>
    <row r="284" spans="1:9">
      <c r="A284" s="62">
        <v>23855237</v>
      </c>
      <c r="B284" s="62" t="s">
        <v>83</v>
      </c>
      <c r="D284" s="4">
        <f>VLOOKUP(A284,[1]PLANTA!$D$6:$L$1813,1,FALSE)</f>
        <v>23855237</v>
      </c>
      <c r="E284" s="4" t="str">
        <f>VLOOKUP(A284,[1]PLANTA!$D$6:$L$1813,2,FALSE)</f>
        <v>MARIA DEL PILAR GARZON LARA</v>
      </c>
      <c r="F284" s="4" t="str">
        <f>VLOOKUP(A284,[1]PLANTA!$D$6:$L$1813,6,FALSE)</f>
        <v>AUXILIAR AREA SALUD</v>
      </c>
      <c r="G284" s="4">
        <f>VLOOKUP(A284,[1]PLANTA!$D$6:$L$1813,7,FALSE)</f>
        <v>412</v>
      </c>
      <c r="H284" s="4">
        <f>VLOOKUP(A284,[1]PLANTA!$D$6:$L$1813,8,FALSE)</f>
        <v>17</v>
      </c>
      <c r="I284" s="63">
        <f>VLOOKUP(A284,[1]PLANTA!$D$6:$L$1813,9,FALSE)</f>
        <v>34838</v>
      </c>
    </row>
    <row r="285" spans="1:9">
      <c r="A285" s="62">
        <v>23913854</v>
      </c>
      <c r="B285" s="62" t="s">
        <v>325</v>
      </c>
      <c r="D285" s="4">
        <f>VLOOKUP(A285,[1]PLANTA!$D$6:$L$1813,1,FALSE)</f>
        <v>23913854</v>
      </c>
      <c r="E285" s="4" t="str">
        <f>VLOOKUP(A285,[1]PLANTA!$D$6:$L$1813,2,FALSE)</f>
        <v>LIDA CRISTINA AVILA CONTRERAS</v>
      </c>
      <c r="F285" s="4" t="str">
        <f>VLOOKUP(A285,[1]PLANTA!$D$6:$L$1813,6,FALSE)</f>
        <v>AUXILIAR AREA SALUD</v>
      </c>
      <c r="G285" s="4">
        <f>VLOOKUP(A285,[1]PLANTA!$D$6:$L$1813,7,FALSE)</f>
        <v>412</v>
      </c>
      <c r="H285" s="4">
        <f>VLOOKUP(A285,[1]PLANTA!$D$6:$L$1813,8,FALSE)</f>
        <v>17</v>
      </c>
      <c r="I285" s="63">
        <f>VLOOKUP(A285,[1]PLANTA!$D$6:$L$1813,9,FALSE)</f>
        <v>37623</v>
      </c>
    </row>
    <row r="286" spans="1:9">
      <c r="A286" s="62">
        <v>23994408</v>
      </c>
      <c r="B286" s="62" t="s">
        <v>326</v>
      </c>
      <c r="D286" s="4">
        <f>VLOOKUP(A286,[1]PLANTA!$D$6:$L$1813,1,FALSE)</f>
        <v>23994408</v>
      </c>
      <c r="E286" s="4" t="str">
        <f>VLOOKUP(A286,[1]PLANTA!$D$6:$L$1813,2,FALSE)</f>
        <v>ALCIRA SOTELO VILLAMIL</v>
      </c>
      <c r="F286" s="4" t="str">
        <f>VLOOKUP(A286,[1]PLANTA!$D$6:$L$1813,6,FALSE)</f>
        <v>OPERARIO DE SERVICIOS GENERALES (CAMILLERO)</v>
      </c>
      <c r="G286" s="4">
        <f>VLOOKUP(A286,[1]PLANTA!$D$6:$L$1813,7,FALSE)</f>
        <v>5150</v>
      </c>
      <c r="H286" s="4" t="str">
        <f>VLOOKUP(A286,[1]PLANTA!$D$6:$L$1813,8,FALSE)</f>
        <v>IVA</v>
      </c>
      <c r="I286" s="63">
        <f>VLOOKUP(A286,[1]PLANTA!$D$6:$L$1813,9,FALSE)</f>
        <v>35139</v>
      </c>
    </row>
    <row r="287" spans="1:9">
      <c r="A287" s="62">
        <v>24155889</v>
      </c>
      <c r="B287" s="62" t="s">
        <v>327</v>
      </c>
      <c r="D287" s="4">
        <f>VLOOKUP(A287,[1]PLANTA!$D$6:$L$1813,1,FALSE)</f>
        <v>24155889</v>
      </c>
      <c r="E287" s="4" t="str">
        <f>VLOOKUP(A287,[1]PLANTA!$D$6:$L$1813,2,FALSE)</f>
        <v>GLORIA ISABEL CAMPOS ROA</v>
      </c>
      <c r="F287" s="4" t="str">
        <f>VLOOKUP(A287,[1]PLANTA!$D$6:$L$1813,6,FALSE)</f>
        <v>AUXILIAR AREA SALUD</v>
      </c>
      <c r="G287" s="4">
        <f>VLOOKUP(A287,[1]PLANTA!$D$6:$L$1813,7,FALSE)</f>
        <v>412</v>
      </c>
      <c r="H287" s="4">
        <f>VLOOKUP(A287,[1]PLANTA!$D$6:$L$1813,8,FALSE)</f>
        <v>17</v>
      </c>
      <c r="I287" s="63">
        <f>VLOOKUP(A287,[1]PLANTA!$D$6:$L$1813,9,FALSE)</f>
        <v>34046</v>
      </c>
    </row>
    <row r="288" spans="1:9">
      <c r="A288" s="62">
        <v>25020840</v>
      </c>
      <c r="B288" s="62" t="s">
        <v>328</v>
      </c>
      <c r="D288" s="4">
        <f>VLOOKUP(A288,[1]PLANTA!$D$6:$L$1813,1,FALSE)</f>
        <v>25020840</v>
      </c>
      <c r="E288" s="4" t="str">
        <f>VLOOKUP(A288,[1]PLANTA!$D$6:$L$1813,2,FALSE)</f>
        <v>LINA MARIA OROZCO GUZMAN</v>
      </c>
      <c r="F288" s="4" t="str">
        <f>VLOOKUP(A288,[1]PLANTA!$D$6:$L$1813,6,FALSE)</f>
        <v>AUXILIAR AREA SALUD</v>
      </c>
      <c r="G288" s="4">
        <f>VLOOKUP(A288,[1]PLANTA!$D$6:$L$1813,7,FALSE)</f>
        <v>412</v>
      </c>
      <c r="H288" s="4">
        <f>VLOOKUP(A288,[1]PLANTA!$D$6:$L$1813,8,FALSE)</f>
        <v>17</v>
      </c>
      <c r="I288" s="63">
        <f>VLOOKUP(A288,[1]PLANTA!$D$6:$L$1813,9,FALSE)</f>
        <v>40918</v>
      </c>
    </row>
    <row r="289" spans="1:9">
      <c r="A289" s="62">
        <v>26592264</v>
      </c>
      <c r="B289" s="62" t="s">
        <v>84</v>
      </c>
      <c r="D289" s="4">
        <f>VLOOKUP(A289,[1]PLANTA!$D$6:$L$1813,1,FALSE)</f>
        <v>26592264</v>
      </c>
      <c r="E289" s="4" t="str">
        <f>VLOOKUP(A289,[1]PLANTA!$D$6:$L$1813,2,FALSE)</f>
        <v>GLORIA MARLENY LOSADA PEREZ</v>
      </c>
      <c r="F289" s="4" t="str">
        <f>VLOOKUP(A289,[1]PLANTA!$D$6:$L$1813,6,FALSE)</f>
        <v>ENFERMERO</v>
      </c>
      <c r="G289" s="4">
        <f>VLOOKUP(A289,[1]PLANTA!$D$6:$L$1813,7,FALSE)</f>
        <v>243</v>
      </c>
      <c r="H289" s="4">
        <f>VLOOKUP(A289,[1]PLANTA!$D$6:$L$1813,8,FALSE)</f>
        <v>20</v>
      </c>
      <c r="I289" s="63">
        <f>VLOOKUP(A289,[1]PLANTA!$D$6:$L$1813,9,FALSE)</f>
        <v>34138</v>
      </c>
    </row>
    <row r="290" spans="1:9">
      <c r="A290" s="62">
        <v>26670444</v>
      </c>
      <c r="B290" s="62" t="s">
        <v>85</v>
      </c>
      <c r="D290" s="4">
        <f>VLOOKUP(A290,[1]PLANTA!$D$6:$L$1813,1,FALSE)</f>
        <v>26670444</v>
      </c>
      <c r="E290" s="4" t="str">
        <f>VLOOKUP(A290,[1]PLANTA!$D$6:$L$1813,2,FALSE)</f>
        <v>ALEXANDRA MARIA BARATO ALAGUNA</v>
      </c>
      <c r="F290" s="4" t="str">
        <f>VLOOKUP(A290,[1]PLANTA!$D$6:$L$1813,6,FALSE)</f>
        <v>AUXILIAR AREA SALUD</v>
      </c>
      <c r="G290" s="4">
        <f>VLOOKUP(A290,[1]PLANTA!$D$6:$L$1813,7,FALSE)</f>
        <v>412</v>
      </c>
      <c r="H290" s="4">
        <f>VLOOKUP(A290,[1]PLANTA!$D$6:$L$1813,8,FALSE)</f>
        <v>17</v>
      </c>
      <c r="I290" s="63">
        <f>VLOOKUP(A290,[1]PLANTA!$D$6:$L$1813,9,FALSE)</f>
        <v>40443</v>
      </c>
    </row>
    <row r="291" spans="1:9">
      <c r="A291" s="62">
        <v>26877208</v>
      </c>
      <c r="B291" s="62" t="s">
        <v>329</v>
      </c>
      <c r="D291" s="4">
        <f>VLOOKUP(A291,[1]PLANTA!$D$6:$L$1813,1,FALSE)</f>
        <v>26877208</v>
      </c>
      <c r="E291" s="4" t="str">
        <f>VLOOKUP(A291,[1]PLANTA!$D$6:$L$1813,2,FALSE)</f>
        <v>ENA LOURDES FERNANDEZ GUERRA</v>
      </c>
      <c r="F291" s="4" t="str">
        <f>VLOOKUP(A291,[1]PLANTA!$D$6:$L$1813,6,FALSE)</f>
        <v>AUXILIAR AREA SALUD</v>
      </c>
      <c r="G291" s="4">
        <f>VLOOKUP(A291,[1]PLANTA!$D$6:$L$1813,7,FALSE)</f>
        <v>412</v>
      </c>
      <c r="H291" s="4">
        <f>VLOOKUP(A291,[1]PLANTA!$D$6:$L$1813,8,FALSE)</f>
        <v>17</v>
      </c>
      <c r="I291" s="63">
        <f>VLOOKUP(A291,[1]PLANTA!$D$6:$L$1813,9,FALSE)</f>
        <v>35174</v>
      </c>
    </row>
    <row r="292" spans="1:9">
      <c r="A292" s="62">
        <v>28307911</v>
      </c>
      <c r="B292" s="62" t="s">
        <v>330</v>
      </c>
      <c r="D292" s="4">
        <f>VLOOKUP(A292,[1]PLANTA!$D$6:$L$1813,1,FALSE)</f>
        <v>28307911</v>
      </c>
      <c r="E292" s="4" t="str">
        <f>VLOOKUP(A292,[1]PLANTA!$D$6:$L$1813,2,FALSE)</f>
        <v>ROSALBA MATEUS ARIZA</v>
      </c>
      <c r="F292" s="4" t="str">
        <f>VLOOKUP(A292,[1]PLANTA!$D$6:$L$1813,6,FALSE)</f>
        <v>AUXILIAR AREA SALUD</v>
      </c>
      <c r="G292" s="4">
        <f>VLOOKUP(A292,[1]PLANTA!$D$6:$L$1813,7,FALSE)</f>
        <v>412</v>
      </c>
      <c r="H292" s="4">
        <f>VLOOKUP(A292,[1]PLANTA!$D$6:$L$1813,8,FALSE)</f>
        <v>12</v>
      </c>
      <c r="I292" s="63">
        <f>VLOOKUP(A292,[1]PLANTA!$D$6:$L$1813,9,FALSE)</f>
        <v>33723</v>
      </c>
    </row>
    <row r="293" spans="1:9">
      <c r="A293" s="62">
        <v>28697420</v>
      </c>
      <c r="B293" s="62" t="s">
        <v>331</v>
      </c>
      <c r="D293" s="4">
        <f>VLOOKUP(A293,[1]PLANTA!$D$6:$L$1813,1,FALSE)</f>
        <v>28697420</v>
      </c>
      <c r="E293" s="4" t="str">
        <f>VLOOKUP(A293,[1]PLANTA!$D$6:$L$1813,2,FALSE)</f>
        <v xml:space="preserve">MARIA LIGIA CAMPOS </v>
      </c>
      <c r="F293" s="4" t="str">
        <f>VLOOKUP(A293,[1]PLANTA!$D$6:$L$1813,6,FALSE)</f>
        <v>AUXILIAR AREA SALUD</v>
      </c>
      <c r="G293" s="4">
        <f>VLOOKUP(A293,[1]PLANTA!$D$6:$L$1813,7,FALSE)</f>
        <v>412</v>
      </c>
      <c r="H293" s="4">
        <f>VLOOKUP(A293,[1]PLANTA!$D$6:$L$1813,8,FALSE)</f>
        <v>17</v>
      </c>
      <c r="I293" s="63">
        <f>VLOOKUP(A293,[1]PLANTA!$D$6:$L$1813,9,FALSE)</f>
        <v>33723</v>
      </c>
    </row>
    <row r="294" spans="1:9">
      <c r="A294" s="62">
        <v>28879676</v>
      </c>
      <c r="B294" s="62" t="s">
        <v>332</v>
      </c>
      <c r="D294" s="4">
        <f>VLOOKUP(A294,[1]PLANTA!$D$6:$L$1813,1,FALSE)</f>
        <v>28879676</v>
      </c>
      <c r="E294" s="4" t="str">
        <f>VLOOKUP(A294,[1]PLANTA!$D$6:$L$1813,2,FALSE)</f>
        <v>CLARA INES GARCIA SANCHEZ</v>
      </c>
      <c r="F294" s="4" t="str">
        <f>VLOOKUP(A294,[1]PLANTA!$D$6:$L$1813,6,FALSE)</f>
        <v>AUXILIAR AREA SALUD</v>
      </c>
      <c r="G294" s="4">
        <f>VLOOKUP(A294,[1]PLANTA!$D$6:$L$1813,7,FALSE)</f>
        <v>412</v>
      </c>
      <c r="H294" s="4">
        <f>VLOOKUP(A294,[1]PLANTA!$D$6:$L$1813,8,FALSE)</f>
        <v>13</v>
      </c>
      <c r="I294" s="63">
        <f>VLOOKUP(A294,[1]PLANTA!$D$6:$L$1813,9,FALSE)</f>
        <v>36565</v>
      </c>
    </row>
    <row r="295" spans="1:9">
      <c r="A295" s="62">
        <v>30298833</v>
      </c>
      <c r="B295" s="62" t="s">
        <v>333</v>
      </c>
      <c r="D295" s="4">
        <f>VLOOKUP(A295,[1]PLANTA!$D$6:$L$1813,1,FALSE)</f>
        <v>30298833</v>
      </c>
      <c r="E295" s="4" t="str">
        <f>VLOOKUP(A295,[1]PLANTA!$D$6:$L$1813,2,FALSE)</f>
        <v>LUZ ELENA LONDOÑO LOAIZA</v>
      </c>
      <c r="F295" s="4" t="str">
        <f>VLOOKUP(A295,[1]PLANTA!$D$6:$L$1813,6,FALSE)</f>
        <v>AUXILIAR AREA SALUD</v>
      </c>
      <c r="G295" s="4">
        <f>VLOOKUP(A295,[1]PLANTA!$D$6:$L$1813,7,FALSE)</f>
        <v>412</v>
      </c>
      <c r="H295" s="4">
        <f>VLOOKUP(A295,[1]PLANTA!$D$6:$L$1813,8,FALSE)</f>
        <v>17</v>
      </c>
      <c r="I295" s="63">
        <f>VLOOKUP(A295,[1]PLANTA!$D$6:$L$1813,9,FALSE)</f>
        <v>40401</v>
      </c>
    </row>
    <row r="296" spans="1:9">
      <c r="A296" s="62">
        <v>31942616</v>
      </c>
      <c r="B296" s="62" t="s">
        <v>334</v>
      </c>
      <c r="D296" s="4">
        <f>VLOOKUP(A296,[1]PLANTA!$D$6:$L$1813,1,FALSE)</f>
        <v>31942616</v>
      </c>
      <c r="E296" s="4" t="str">
        <f>VLOOKUP(A296,[1]PLANTA!$D$6:$L$1813,2,FALSE)</f>
        <v xml:space="preserve">MARIA MARINA OBANDO PORTILLO </v>
      </c>
      <c r="F296" s="4" t="str">
        <f>VLOOKUP(A296,[1]PLANTA!$D$6:$L$1813,6,FALSE)</f>
        <v>PROFESIONAL ESPECIALIZADO</v>
      </c>
      <c r="G296" s="4">
        <f>VLOOKUP(A296,[1]PLANTA!$D$6:$L$1813,7,FALSE)</f>
        <v>222</v>
      </c>
      <c r="H296" s="4">
        <f>VLOOKUP(A296,[1]PLANTA!$D$6:$L$1813,8,FALSE)</f>
        <v>27</v>
      </c>
      <c r="I296" s="63">
        <f>VLOOKUP(A296,[1]PLANTA!$D$6:$L$1813,9,FALSE)</f>
        <v>38364</v>
      </c>
    </row>
    <row r="297" spans="1:9">
      <c r="A297" s="62">
        <v>32454584</v>
      </c>
      <c r="B297" s="62" t="s">
        <v>335</v>
      </c>
      <c r="D297" s="4">
        <f>VLOOKUP(A297,[1]PLANTA!$D$6:$L$1813,1,FALSE)</f>
        <v>32454584</v>
      </c>
      <c r="E297" s="4" t="str">
        <f>VLOOKUP(A297,[1]PLANTA!$D$6:$L$1813,2,FALSE)</f>
        <v>LUMI CRISTINA BLANCO REDONDO</v>
      </c>
      <c r="F297" s="4" t="str">
        <f>VLOOKUP(A297,[1]PLANTA!$D$6:$L$1813,6,FALSE)</f>
        <v>MEDICO GENERAL</v>
      </c>
      <c r="G297" s="4">
        <f>VLOOKUP(A297,[1]PLANTA!$D$6:$L$1813,7,FALSE)</f>
        <v>211</v>
      </c>
      <c r="H297" s="4">
        <f>VLOOKUP(A297,[1]PLANTA!$D$6:$L$1813,8,FALSE)</f>
        <v>11</v>
      </c>
      <c r="I297" s="63">
        <f>VLOOKUP(A297,[1]PLANTA!$D$6:$L$1813,9,FALSE)</f>
        <v>33819</v>
      </c>
    </row>
    <row r="298" spans="1:9">
      <c r="A298" s="62">
        <v>32606114</v>
      </c>
      <c r="B298" s="62" t="s">
        <v>336</v>
      </c>
      <c r="D298" s="4">
        <f>VLOOKUP(A298,[1]PLANTA!$D$6:$L$1813,1,FALSE)</f>
        <v>32606114</v>
      </c>
      <c r="E298" s="4" t="str">
        <f>VLOOKUP(A298,[1]PLANTA!$D$6:$L$1813,2,FALSE)</f>
        <v>BERTA MARIA CASTILLO CAMPI</v>
      </c>
      <c r="F298" s="4" t="str">
        <f>VLOOKUP(A298,[1]PLANTA!$D$6:$L$1813,6,FALSE)</f>
        <v>ENFERMERO</v>
      </c>
      <c r="G298" s="4">
        <f>VLOOKUP(A298,[1]PLANTA!$D$6:$L$1813,7,FALSE)</f>
        <v>243</v>
      </c>
      <c r="H298" s="4">
        <f>VLOOKUP(A298,[1]PLANTA!$D$6:$L$1813,8,FALSE)</f>
        <v>20</v>
      </c>
      <c r="I298" s="63">
        <f>VLOOKUP(A298,[1]PLANTA!$D$6:$L$1813,9,FALSE)</f>
        <v>32840</v>
      </c>
    </row>
    <row r="299" spans="1:9">
      <c r="A299" s="62">
        <v>32664855</v>
      </c>
      <c r="B299" s="62" t="s">
        <v>337</v>
      </c>
      <c r="D299" s="4">
        <f>VLOOKUP(A299,[1]PLANTA!$D$6:$L$1813,1,FALSE)</f>
        <v>32664855</v>
      </c>
      <c r="E299" s="4" t="str">
        <f>VLOOKUP(A299,[1]PLANTA!$D$6:$L$1813,2,FALSE)</f>
        <v>FABIOLA VILLARREAL CANIZARES</v>
      </c>
      <c r="F299" s="4" t="str">
        <f>VLOOKUP(A299,[1]PLANTA!$D$6:$L$1813,6,FALSE)</f>
        <v>MEDICO GENERAL</v>
      </c>
      <c r="G299" s="4">
        <f>VLOOKUP(A299,[1]PLANTA!$D$6:$L$1813,7,FALSE)</f>
        <v>211</v>
      </c>
      <c r="H299" s="4">
        <f>VLOOKUP(A299,[1]PLANTA!$D$6:$L$1813,8,FALSE)</f>
        <v>11</v>
      </c>
      <c r="I299" s="63">
        <f>VLOOKUP(A299,[1]PLANTA!$D$6:$L$1813,9,FALSE)</f>
        <v>34388</v>
      </c>
    </row>
    <row r="300" spans="1:9">
      <c r="A300" s="62">
        <v>33102959</v>
      </c>
      <c r="B300" s="62" t="s">
        <v>338</v>
      </c>
      <c r="D300" s="4">
        <f>VLOOKUP(A300,[1]PLANTA!$D$6:$L$1813,1,FALSE)</f>
        <v>33102959</v>
      </c>
      <c r="E300" s="4" t="str">
        <f>VLOOKUP(A300,[1]PLANTA!$D$6:$L$1813,2,FALSE)</f>
        <v>ANGELICA MARIA RANGEL MARCHENA</v>
      </c>
      <c r="F300" s="4" t="str">
        <f>VLOOKUP(A300,[1]PLANTA!$D$6:$L$1813,6,FALSE)</f>
        <v>AUXILIAR AREA SALUD</v>
      </c>
      <c r="G300" s="4">
        <f>VLOOKUP(A300,[1]PLANTA!$D$6:$L$1813,7,FALSE)</f>
        <v>412</v>
      </c>
      <c r="H300" s="4">
        <f>VLOOKUP(A300,[1]PLANTA!$D$6:$L$1813,8,FALSE)</f>
        <v>17</v>
      </c>
      <c r="I300" s="63">
        <f>VLOOKUP(A300,[1]PLANTA!$D$6:$L$1813,9,FALSE)</f>
        <v>42037</v>
      </c>
    </row>
    <row r="301" spans="1:9">
      <c r="A301" s="62">
        <v>33157514</v>
      </c>
      <c r="B301" s="62" t="s">
        <v>339</v>
      </c>
      <c r="D301" s="4">
        <f>VLOOKUP(A301,[1]PLANTA!$D$6:$L$1813,1,FALSE)</f>
        <v>33157514</v>
      </c>
      <c r="E301" s="4" t="str">
        <f>VLOOKUP(A301,[1]PLANTA!$D$6:$L$1813,2,FALSE)</f>
        <v>DELCIA MARTINA PACHECO DORIA</v>
      </c>
      <c r="F301" s="4" t="str">
        <f>VLOOKUP(A301,[1]PLANTA!$D$6:$L$1813,6,FALSE)</f>
        <v>AUXILIAR ADMINISTRATIVO</v>
      </c>
      <c r="G301" s="4">
        <f>VLOOKUP(A301,[1]PLANTA!$D$6:$L$1813,7,FALSE)</f>
        <v>407</v>
      </c>
      <c r="H301" s="4">
        <f>VLOOKUP(A301,[1]PLANTA!$D$6:$L$1813,8,FALSE)</f>
        <v>17</v>
      </c>
      <c r="I301" s="63">
        <f>VLOOKUP(A301,[1]PLANTA!$D$6:$L$1813,9,FALSE)</f>
        <v>31470</v>
      </c>
    </row>
    <row r="302" spans="1:9">
      <c r="A302" s="62">
        <v>33196924</v>
      </c>
      <c r="B302" s="62" t="s">
        <v>340</v>
      </c>
      <c r="D302" s="4">
        <f>VLOOKUP(A302,[1]PLANTA!$D$6:$L$1813,1,FALSE)</f>
        <v>33196924</v>
      </c>
      <c r="E302" s="4" t="str">
        <f>VLOOKUP(A302,[1]PLANTA!$D$6:$L$1813,2,FALSE)</f>
        <v>FARIDE RAMIREZ MIRANDA</v>
      </c>
      <c r="F302" s="4" t="str">
        <f>VLOOKUP(A302,[1]PLANTA!$D$6:$L$1813,6,FALSE)</f>
        <v>SECRETARIO</v>
      </c>
      <c r="G302" s="4">
        <f>VLOOKUP(A302,[1]PLANTA!$D$6:$L$1813,7,FALSE)</f>
        <v>440</v>
      </c>
      <c r="H302" s="4">
        <f>VLOOKUP(A302,[1]PLANTA!$D$6:$L$1813,8,FALSE)</f>
        <v>11</v>
      </c>
      <c r="I302" s="63">
        <f>VLOOKUP(A302,[1]PLANTA!$D$6:$L$1813,9,FALSE)</f>
        <v>40484</v>
      </c>
    </row>
    <row r="303" spans="1:9">
      <c r="A303" s="62">
        <v>35225113</v>
      </c>
      <c r="B303" s="62" t="s">
        <v>342</v>
      </c>
      <c r="D303" s="4">
        <f>VLOOKUP(A303,[1]PLANTA!$D$6:$L$1813,1,FALSE)</f>
        <v>35225113</v>
      </c>
      <c r="E303" s="4" t="str">
        <f>VLOOKUP(A303,[1]PLANTA!$D$6:$L$1813,2,FALSE)</f>
        <v>MARIA NELSY RUBIANO MORENO</v>
      </c>
      <c r="F303" s="4" t="str">
        <f>VLOOKUP(A303,[1]PLANTA!$D$6:$L$1813,6,FALSE)</f>
        <v>AUXILIAR AREA SALUD</v>
      </c>
      <c r="G303" s="4">
        <f>VLOOKUP(A303,[1]PLANTA!$D$6:$L$1813,7,FALSE)</f>
        <v>412</v>
      </c>
      <c r="H303" s="4">
        <f>VLOOKUP(A303,[1]PLANTA!$D$6:$L$1813,8,FALSE)</f>
        <v>13</v>
      </c>
      <c r="I303" s="63">
        <f>VLOOKUP(A303,[1]PLANTA!$D$6:$L$1813,9,FALSE)</f>
        <v>34137</v>
      </c>
    </row>
    <row r="304" spans="1:9">
      <c r="A304" s="62">
        <v>35323322</v>
      </c>
      <c r="B304" s="62" t="s">
        <v>343</v>
      </c>
      <c r="D304" s="4">
        <f>VLOOKUP(A304,[1]PLANTA!$D$6:$L$1813,1,FALSE)</f>
        <v>35323322</v>
      </c>
      <c r="E304" s="4" t="str">
        <f>VLOOKUP(A304,[1]PLANTA!$D$6:$L$1813,2,FALSE)</f>
        <v xml:space="preserve">MAUREN LUCIA LUGO </v>
      </c>
      <c r="F304" s="4" t="str">
        <f>VLOOKUP(A304,[1]PLANTA!$D$6:$L$1813,6,FALSE)</f>
        <v>AUXILIAR AREA SALUD</v>
      </c>
      <c r="G304" s="4">
        <f>VLOOKUP(A304,[1]PLANTA!$D$6:$L$1813,7,FALSE)</f>
        <v>412</v>
      </c>
      <c r="H304" s="4">
        <f>VLOOKUP(A304,[1]PLANTA!$D$6:$L$1813,8,FALSE)</f>
        <v>17</v>
      </c>
      <c r="I304" s="63">
        <f>VLOOKUP(A304,[1]PLANTA!$D$6:$L$1813,9,FALSE)</f>
        <v>41687</v>
      </c>
    </row>
    <row r="305" spans="1:9">
      <c r="A305" s="62">
        <v>35327276</v>
      </c>
      <c r="B305" s="62" t="s">
        <v>344</v>
      </c>
      <c r="D305" s="4">
        <f>VLOOKUP(A305,[1]PLANTA!$D$6:$L$1813,1,FALSE)</f>
        <v>35327276</v>
      </c>
      <c r="E305" s="4" t="str">
        <f>VLOOKUP(A305,[1]PLANTA!$D$6:$L$1813,2,FALSE)</f>
        <v>YOLANDA RUSSY GIRALDO</v>
      </c>
      <c r="F305" s="4" t="str">
        <f>VLOOKUP(A305,[1]PLANTA!$D$6:$L$1813,6,FALSE)</f>
        <v>MEDICO ESPECIALISTA</v>
      </c>
      <c r="G305" s="4">
        <f>VLOOKUP(A305,[1]PLANTA!$D$6:$L$1813,7,FALSE)</f>
        <v>213</v>
      </c>
      <c r="H305" s="4">
        <f>VLOOKUP(A305,[1]PLANTA!$D$6:$L$1813,8,FALSE)</f>
        <v>32</v>
      </c>
      <c r="I305" s="63">
        <f>VLOOKUP(A305,[1]PLANTA!$D$6:$L$1813,9,FALSE)</f>
        <v>37316</v>
      </c>
    </row>
    <row r="306" spans="1:9">
      <c r="A306" s="62">
        <v>35328901</v>
      </c>
      <c r="B306" s="62" t="s">
        <v>346</v>
      </c>
      <c r="D306" s="4">
        <f>VLOOKUP(A306,[1]PLANTA!$D$6:$L$1813,1,FALSE)</f>
        <v>35328901</v>
      </c>
      <c r="E306" s="4" t="str">
        <f>VLOOKUP(A306,[1]PLANTA!$D$6:$L$1813,2,FALSE)</f>
        <v>BLANCA HILDA PINEDA DE BELTRAN</v>
      </c>
      <c r="F306" s="4" t="str">
        <f>VLOOKUP(A306,[1]PLANTA!$D$6:$L$1813,6,FALSE)</f>
        <v>AUXILIAR AREA SALUD</v>
      </c>
      <c r="G306" s="4">
        <f>VLOOKUP(A306,[1]PLANTA!$D$6:$L$1813,7,FALSE)</f>
        <v>412</v>
      </c>
      <c r="H306" s="4">
        <f>VLOOKUP(A306,[1]PLANTA!$D$6:$L$1813,8,FALSE)</f>
        <v>13</v>
      </c>
      <c r="I306" s="63">
        <f>VLOOKUP(A306,[1]PLANTA!$D$6:$L$1813,9,FALSE)</f>
        <v>35114</v>
      </c>
    </row>
    <row r="307" spans="1:9">
      <c r="A307" s="62">
        <v>35408718</v>
      </c>
      <c r="B307" s="62" t="s">
        <v>96</v>
      </c>
      <c r="D307" s="4">
        <f>VLOOKUP(A307,[1]PLANTA!$D$6:$L$1813,1,FALSE)</f>
        <v>35408718</v>
      </c>
      <c r="E307" s="4" t="str">
        <f>VLOOKUP(A307,[1]PLANTA!$D$6:$L$1813,2,FALSE)</f>
        <v>CLARA EDILIA AVILA RINCON</v>
      </c>
      <c r="F307" s="4" t="str">
        <f>VLOOKUP(A307,[1]PLANTA!$D$6:$L$1813,6,FALSE)</f>
        <v>ENFERMERO</v>
      </c>
      <c r="G307" s="4">
        <f>VLOOKUP(A307,[1]PLANTA!$D$6:$L$1813,7,FALSE)</f>
        <v>243</v>
      </c>
      <c r="H307" s="4">
        <f>VLOOKUP(A307,[1]PLANTA!$D$6:$L$1813,8,FALSE)</f>
        <v>20</v>
      </c>
      <c r="I307" s="63">
        <f>VLOOKUP(A307,[1]PLANTA!$D$6:$L$1813,9,FALSE)</f>
        <v>36012</v>
      </c>
    </row>
    <row r="308" spans="1:9">
      <c r="A308" s="62">
        <v>35415058</v>
      </c>
      <c r="B308" s="62" t="s">
        <v>347</v>
      </c>
      <c r="D308" s="4">
        <f>VLOOKUP(A308,[1]PLANTA!$D$6:$L$1813,1,FALSE)</f>
        <v>35415058</v>
      </c>
      <c r="E308" s="4" t="str">
        <f>VLOOKUP(A308,[1]PLANTA!$D$6:$L$1813,2,FALSE)</f>
        <v>CRISTINA BARRERA BERNAL</v>
      </c>
      <c r="F308" s="4" t="str">
        <f>VLOOKUP(A308,[1]PLANTA!$D$6:$L$1813,6,FALSE)</f>
        <v>AUXILIAR AREA SALUD</v>
      </c>
      <c r="G308" s="4">
        <f>VLOOKUP(A308,[1]PLANTA!$D$6:$L$1813,7,FALSE)</f>
        <v>412</v>
      </c>
      <c r="H308" s="4" t="str">
        <f>VLOOKUP(A308,[1]PLANTA!$D$6:$L$1813,8,FALSE)</f>
        <v>08</v>
      </c>
      <c r="I308" s="63">
        <f>VLOOKUP(A308,[1]PLANTA!$D$6:$L$1813,9,FALSE)</f>
        <v>37445</v>
      </c>
    </row>
    <row r="309" spans="1:9">
      <c r="A309" s="62">
        <v>35462691</v>
      </c>
      <c r="B309" s="62" t="s">
        <v>99</v>
      </c>
      <c r="D309" s="4">
        <f>VLOOKUP(A309,[1]PLANTA!$D$6:$L$1813,1,FALSE)</f>
        <v>35462691</v>
      </c>
      <c r="E309" s="4" t="str">
        <f>VLOOKUP(A309,[1]PLANTA!$D$6:$L$1813,2,FALSE)</f>
        <v>MARIA OLGA CAMPUZANO GRANADOS</v>
      </c>
      <c r="F309" s="4" t="str">
        <f>VLOOKUP(A309,[1]PLANTA!$D$6:$L$1813,6,FALSE)</f>
        <v>PROFESIONAL ESPECIALIZADO</v>
      </c>
      <c r="G309" s="4">
        <f>VLOOKUP(A309,[1]PLANTA!$D$6:$L$1813,7,FALSE)</f>
        <v>222</v>
      </c>
      <c r="H309" s="4">
        <f>VLOOKUP(A309,[1]PLANTA!$D$6:$L$1813,8,FALSE)</f>
        <v>24</v>
      </c>
      <c r="I309" s="63">
        <f>VLOOKUP(A309,[1]PLANTA!$D$6:$L$1813,9,FALSE)</f>
        <v>30942</v>
      </c>
    </row>
    <row r="310" spans="1:9">
      <c r="A310" s="62">
        <v>35465511</v>
      </c>
      <c r="B310" s="62" t="s">
        <v>101</v>
      </c>
      <c r="D310" s="4">
        <f>VLOOKUP(A310,[1]PLANTA!$D$6:$L$1813,1,FALSE)</f>
        <v>35465511</v>
      </c>
      <c r="E310" s="4" t="str">
        <f>VLOOKUP(A310,[1]PLANTA!$D$6:$L$1813,2,FALSE)</f>
        <v>TERESA PEREZ GARZON</v>
      </c>
      <c r="F310" s="4" t="str">
        <f>VLOOKUP(A310,[1]PLANTA!$D$6:$L$1813,6,FALSE)</f>
        <v>OPERARIO SERVICIOS GENERALES</v>
      </c>
      <c r="G310" s="4">
        <f>VLOOKUP(A310,[1]PLANTA!$D$6:$L$1813,7,FALSE)</f>
        <v>5150</v>
      </c>
      <c r="H310" s="4" t="str">
        <f>VLOOKUP(A310,[1]PLANTA!$D$6:$L$1813,8,FALSE)</f>
        <v>IIIA</v>
      </c>
      <c r="I310" s="63">
        <f>VLOOKUP(A310,[1]PLANTA!$D$6:$L$1813,9,FALSE)</f>
        <v>30700</v>
      </c>
    </row>
    <row r="311" spans="1:9">
      <c r="A311" s="62">
        <v>35465867</v>
      </c>
      <c r="B311" s="62" t="s">
        <v>348</v>
      </c>
      <c r="D311" s="4">
        <f>VLOOKUP(A311,[1]PLANTA!$D$6:$L$1813,1,FALSE)</f>
        <v>35465867</v>
      </c>
      <c r="E311" s="4" t="str">
        <f>VLOOKUP(A311,[1]PLANTA!$D$6:$L$1813,2,FALSE)</f>
        <v>ELCY ROBLEDO GARZON</v>
      </c>
      <c r="F311" s="4" t="str">
        <f>VLOOKUP(A311,[1]PLANTA!$D$6:$L$1813,6,FALSE)</f>
        <v>TÉCNICO OPERATIVO</v>
      </c>
      <c r="G311" s="4">
        <f>VLOOKUP(A311,[1]PLANTA!$D$6:$L$1813,7,FALSE)</f>
        <v>314</v>
      </c>
      <c r="H311" s="4">
        <f>VLOOKUP(A311,[1]PLANTA!$D$6:$L$1813,8,FALSE)</f>
        <v>16</v>
      </c>
      <c r="I311" s="63">
        <f>VLOOKUP(A311,[1]PLANTA!$D$6:$L$1813,9,FALSE)</f>
        <v>30550</v>
      </c>
    </row>
    <row r="312" spans="1:9">
      <c r="A312" s="62">
        <v>35467739</v>
      </c>
      <c r="B312" s="62" t="s">
        <v>349</v>
      </c>
      <c r="D312" s="4">
        <f>VLOOKUP(A312,[1]PLANTA!$D$6:$L$1813,1,FALSE)</f>
        <v>35467739</v>
      </c>
      <c r="E312" s="4" t="str">
        <f>VLOOKUP(A312,[1]PLANTA!$D$6:$L$1813,2,FALSE)</f>
        <v>MARIA DEL CARMEN MOLINA DE GONZALEZ</v>
      </c>
      <c r="F312" s="4" t="str">
        <f>VLOOKUP(A312,[1]PLANTA!$D$6:$L$1813,6,FALSE)</f>
        <v>AUXILIAR AREA SALUD</v>
      </c>
      <c r="G312" s="4">
        <f>VLOOKUP(A312,[1]PLANTA!$D$6:$L$1813,7,FALSE)</f>
        <v>412</v>
      </c>
      <c r="H312" s="4">
        <f>VLOOKUP(A312,[1]PLANTA!$D$6:$L$1813,8,FALSE)</f>
        <v>17</v>
      </c>
      <c r="I312" s="63">
        <f>VLOOKUP(A312,[1]PLANTA!$D$6:$L$1813,9,FALSE)</f>
        <v>30935</v>
      </c>
    </row>
    <row r="313" spans="1:9">
      <c r="A313" s="62">
        <v>35477189</v>
      </c>
      <c r="B313" s="62" t="s">
        <v>350</v>
      </c>
      <c r="D313" s="4">
        <f>VLOOKUP(A313,[1]PLANTA!$D$6:$L$1813,1,FALSE)</f>
        <v>35477189</v>
      </c>
      <c r="E313" s="4" t="str">
        <f>VLOOKUP(A313,[1]PLANTA!$D$6:$L$1813,2,FALSE)</f>
        <v>LYDA ESPERANZA SARMIENTO GARZON</v>
      </c>
      <c r="F313" s="4" t="str">
        <f>VLOOKUP(A313,[1]PLANTA!$D$6:$L$1813,6,FALSE)</f>
        <v>TÉCNICO ADMINISTRATIVO</v>
      </c>
      <c r="G313" s="4">
        <f>VLOOKUP(A313,[1]PLANTA!$D$6:$L$1813,7,FALSE)</f>
        <v>367</v>
      </c>
      <c r="H313" s="4">
        <f>VLOOKUP(A313,[1]PLANTA!$D$6:$L$1813,8,FALSE)</f>
        <v>10</v>
      </c>
      <c r="I313" s="63">
        <f>VLOOKUP(A313,[1]PLANTA!$D$6:$L$1813,9,FALSE)</f>
        <v>41346</v>
      </c>
    </row>
    <row r="314" spans="1:9">
      <c r="A314" s="62">
        <v>35494581</v>
      </c>
      <c r="B314" s="62" t="s">
        <v>351</v>
      </c>
      <c r="D314" s="4">
        <f>VLOOKUP(A314,[1]PLANTA!$D$6:$L$1813,1,FALSE)</f>
        <v>35494581</v>
      </c>
      <c r="E314" s="4" t="str">
        <f>VLOOKUP(A314,[1]PLANTA!$D$6:$L$1813,2,FALSE)</f>
        <v>ROSALBINA BOHORQUEZ VARGAS</v>
      </c>
      <c r="F314" s="4" t="str">
        <f>VLOOKUP(A314,[1]PLANTA!$D$6:$L$1813,6,FALSE)</f>
        <v>AUXILIAR AREA SALUD</v>
      </c>
      <c r="G314" s="4">
        <f>VLOOKUP(A314,[1]PLANTA!$D$6:$L$1813,7,FALSE)</f>
        <v>412</v>
      </c>
      <c r="H314" s="4" t="str">
        <f>VLOOKUP(A314,[1]PLANTA!$D$6:$L$1813,8,FALSE)</f>
        <v>08</v>
      </c>
      <c r="I314" s="63">
        <f>VLOOKUP(A314,[1]PLANTA!$D$6:$L$1813,9,FALSE)</f>
        <v>29552</v>
      </c>
    </row>
    <row r="315" spans="1:9">
      <c r="A315" s="62">
        <v>35495055</v>
      </c>
      <c r="B315" s="62" t="s">
        <v>352</v>
      </c>
      <c r="D315" s="4" t="e">
        <f>VLOOKUP(A315,[1]PLANTA!$D$6:$L$1813,1,FALSE)</f>
        <v>#N/A</v>
      </c>
      <c r="E315" s="4" t="e">
        <f>VLOOKUP(A315,[1]PLANTA!$D$6:$L$1813,2,FALSE)</f>
        <v>#N/A</v>
      </c>
      <c r="F315" s="4" t="e">
        <f>VLOOKUP(A315,[1]PLANTA!$D$6:$L$1813,6,FALSE)</f>
        <v>#N/A</v>
      </c>
      <c r="G315" s="4" t="e">
        <f>VLOOKUP(A315,[1]PLANTA!$D$6:$L$1813,7,FALSE)</f>
        <v>#N/A</v>
      </c>
      <c r="H315" s="4" t="e">
        <f>VLOOKUP(A315,[1]PLANTA!$D$6:$L$1813,8,FALSE)</f>
        <v>#N/A</v>
      </c>
      <c r="I315" s="63" t="e">
        <f>VLOOKUP(A315,[1]PLANTA!$D$6:$L$1813,9,FALSE)</f>
        <v>#N/A</v>
      </c>
    </row>
    <row r="316" spans="1:9">
      <c r="A316" s="62">
        <v>35499120</v>
      </c>
      <c r="B316" s="62" t="s">
        <v>353</v>
      </c>
      <c r="D316" s="4">
        <f>VLOOKUP(A316,[1]PLANTA!$D$6:$L$1813,1,FALSE)</f>
        <v>35499120</v>
      </c>
      <c r="E316" s="4" t="str">
        <f>VLOOKUP(A316,[1]PLANTA!$D$6:$L$1813,2,FALSE)</f>
        <v>CARMEN GLORIA ROJAS CHAVES</v>
      </c>
      <c r="F316" s="4" t="str">
        <f>VLOOKUP(A316,[1]PLANTA!$D$6:$L$1813,6,FALSE)</f>
        <v>AUXILIAR AREA SALUD</v>
      </c>
      <c r="G316" s="4">
        <f>VLOOKUP(A316,[1]PLANTA!$D$6:$L$1813,7,FALSE)</f>
        <v>412</v>
      </c>
      <c r="H316" s="4" t="str">
        <f>VLOOKUP(A316,[1]PLANTA!$D$6:$L$1813,8,FALSE)</f>
        <v>06</v>
      </c>
      <c r="I316" s="63">
        <f>VLOOKUP(A316,[1]PLANTA!$D$6:$L$1813,9,FALSE)</f>
        <v>29026</v>
      </c>
    </row>
    <row r="317" spans="1:9">
      <c r="A317" s="62">
        <v>35499311</v>
      </c>
      <c r="B317" s="62" t="s">
        <v>105</v>
      </c>
      <c r="D317" s="4">
        <f>VLOOKUP(A317,[1]PLANTA!$D$6:$L$1813,1,FALSE)</f>
        <v>35499311</v>
      </c>
      <c r="E317" s="4" t="str">
        <f>VLOOKUP(A317,[1]PLANTA!$D$6:$L$1813,2,FALSE)</f>
        <v>DINORA SILVA GUTIERREZ</v>
      </c>
      <c r="F317" s="4" t="str">
        <f>VLOOKUP(A317,[1]PLANTA!$D$6:$L$1813,6,FALSE)</f>
        <v>AUXILIAR AREA SALUD</v>
      </c>
      <c r="G317" s="4">
        <f>VLOOKUP(A317,[1]PLANTA!$D$6:$L$1813,7,FALSE)</f>
        <v>412</v>
      </c>
      <c r="H317" s="4">
        <f>VLOOKUP(A317,[1]PLANTA!$D$6:$L$1813,8,FALSE)</f>
        <v>16</v>
      </c>
      <c r="I317" s="63">
        <f>VLOOKUP(A317,[1]PLANTA!$D$6:$L$1813,9,FALSE)</f>
        <v>30971</v>
      </c>
    </row>
    <row r="318" spans="1:9">
      <c r="A318" s="62">
        <v>35502214</v>
      </c>
      <c r="B318" s="62" t="s">
        <v>106</v>
      </c>
      <c r="D318" s="4">
        <f>VLOOKUP(A318,[1]PLANTA!$D$6:$L$1813,1,FALSE)</f>
        <v>35502214</v>
      </c>
      <c r="E318" s="4" t="str">
        <f>VLOOKUP(A318,[1]PLANTA!$D$6:$L$1813,2,FALSE)</f>
        <v xml:space="preserve">MARIA PATRICIA MORA </v>
      </c>
      <c r="F318" s="4" t="str">
        <f>VLOOKUP(A318,[1]PLANTA!$D$6:$L$1813,6,FALSE)</f>
        <v>AUXILIAR AREA SALUD</v>
      </c>
      <c r="G318" s="4">
        <f>VLOOKUP(A318,[1]PLANTA!$D$6:$L$1813,7,FALSE)</f>
        <v>412</v>
      </c>
      <c r="H318" s="4">
        <f>VLOOKUP(A318,[1]PLANTA!$D$6:$L$1813,8,FALSE)</f>
        <v>17</v>
      </c>
      <c r="I318" s="63">
        <f>VLOOKUP(A318,[1]PLANTA!$D$6:$L$1813,9,FALSE)</f>
        <v>30607</v>
      </c>
    </row>
    <row r="319" spans="1:9">
      <c r="A319" s="62">
        <v>35502742</v>
      </c>
      <c r="B319" s="62" t="s">
        <v>354</v>
      </c>
      <c r="D319" s="4">
        <f>VLOOKUP(A319,[1]PLANTA!$D$6:$L$1813,1,FALSE)</f>
        <v>35502742</v>
      </c>
      <c r="E319" s="4" t="str">
        <f>VLOOKUP(A319,[1]PLANTA!$D$6:$L$1813,2,FALSE)</f>
        <v>CLAUDIA ESPERANZA BERNAL MENDOZA</v>
      </c>
      <c r="F319" s="4" t="str">
        <f>VLOOKUP(A319,[1]PLANTA!$D$6:$L$1813,6,FALSE)</f>
        <v>ODONTOLOGO</v>
      </c>
      <c r="G319" s="4">
        <f>VLOOKUP(A319,[1]PLANTA!$D$6:$L$1813,7,FALSE)</f>
        <v>214</v>
      </c>
      <c r="H319" s="4">
        <f>VLOOKUP(A319,[1]PLANTA!$D$6:$L$1813,8,FALSE)</f>
        <v>27</v>
      </c>
      <c r="I319" s="63">
        <f>VLOOKUP(A319,[1]PLANTA!$D$6:$L$1813,9,FALSE)</f>
        <v>35172</v>
      </c>
    </row>
    <row r="320" spans="1:9">
      <c r="A320" s="62">
        <v>35502811</v>
      </c>
      <c r="B320" s="62" t="s">
        <v>355</v>
      </c>
      <c r="D320" s="4">
        <f>VLOOKUP(A320,[1]PLANTA!$D$6:$L$1813,1,FALSE)</f>
        <v>35502811</v>
      </c>
      <c r="E320" s="4" t="str">
        <f>VLOOKUP(A320,[1]PLANTA!$D$6:$L$1813,2,FALSE)</f>
        <v>ILSA ROMERO HERNANDEZ</v>
      </c>
      <c r="F320" s="4" t="str">
        <f>VLOOKUP(A320,[1]PLANTA!$D$6:$L$1813,6,FALSE)</f>
        <v>OPERARIO SERVICIOS GENERALES</v>
      </c>
      <c r="G320" s="4">
        <f>VLOOKUP(A320,[1]PLANTA!$D$6:$L$1813,7,FALSE)</f>
        <v>5150</v>
      </c>
      <c r="H320" s="4" t="str">
        <f>VLOOKUP(A320,[1]PLANTA!$D$6:$L$1813,8,FALSE)</f>
        <v>IIIA</v>
      </c>
      <c r="I320" s="63">
        <f>VLOOKUP(A320,[1]PLANTA!$D$6:$L$1813,9,FALSE)</f>
        <v>30740</v>
      </c>
    </row>
    <row r="321" spans="1:9">
      <c r="A321" s="62">
        <v>35507638</v>
      </c>
      <c r="B321" s="62" t="s">
        <v>356</v>
      </c>
      <c r="D321" s="4">
        <f>VLOOKUP(A321,[1]PLANTA!$D$6:$L$1813,1,FALSE)</f>
        <v>35507638</v>
      </c>
      <c r="E321" s="4" t="str">
        <f>VLOOKUP(A321,[1]PLANTA!$D$6:$L$1813,2,FALSE)</f>
        <v>JULIETA CALDERON CARVAJAL</v>
      </c>
      <c r="F321" s="4" t="str">
        <f>VLOOKUP(A321,[1]PLANTA!$D$6:$L$1813,6,FALSE)</f>
        <v>AUXILIAR AREA SALUD</v>
      </c>
      <c r="G321" s="4">
        <f>VLOOKUP(A321,[1]PLANTA!$D$6:$L$1813,7,FALSE)</f>
        <v>412</v>
      </c>
      <c r="H321" s="4">
        <f>VLOOKUP(A321,[1]PLANTA!$D$6:$L$1813,8,FALSE)</f>
        <v>17</v>
      </c>
      <c r="I321" s="63">
        <f>VLOOKUP(A321,[1]PLANTA!$D$6:$L$1813,9,FALSE)</f>
        <v>35886</v>
      </c>
    </row>
    <row r="322" spans="1:9">
      <c r="A322" s="62">
        <v>35509599</v>
      </c>
      <c r="B322" s="62" t="s">
        <v>357</v>
      </c>
      <c r="D322" s="4">
        <f>VLOOKUP(A322,[1]PLANTA!$D$6:$L$1813,1,FALSE)</f>
        <v>35509599</v>
      </c>
      <c r="E322" s="4" t="str">
        <f>VLOOKUP(A322,[1]PLANTA!$D$6:$L$1813,2,FALSE)</f>
        <v>VILMA YANETH RUIZ RUIZ</v>
      </c>
      <c r="F322" s="4" t="str">
        <f>VLOOKUP(A322,[1]PLANTA!$D$6:$L$1813,6,FALSE)</f>
        <v>OPERARIO SERVICIOS GENERALES</v>
      </c>
      <c r="G322" s="4">
        <f>VLOOKUP(A322,[1]PLANTA!$D$6:$L$1813,7,FALSE)</f>
        <v>5150</v>
      </c>
      <c r="H322" s="4" t="str">
        <f>VLOOKUP(A322,[1]PLANTA!$D$6:$L$1813,8,FALSE)</f>
        <v>IIIA</v>
      </c>
      <c r="I322" s="63">
        <f>VLOOKUP(A322,[1]PLANTA!$D$6:$L$1813,9,FALSE)</f>
        <v>33863</v>
      </c>
    </row>
    <row r="323" spans="1:9">
      <c r="A323" s="62">
        <v>36164371</v>
      </c>
      <c r="B323" s="62" t="s">
        <v>358</v>
      </c>
      <c r="D323" s="4">
        <f>VLOOKUP(A323,[1]PLANTA!$D$6:$L$1813,1,FALSE)</f>
        <v>36164371</v>
      </c>
      <c r="E323" s="4" t="str">
        <f>VLOOKUP(A323,[1]PLANTA!$D$6:$L$1813,2,FALSE)</f>
        <v>PATRICIA EUGENIA PASCUAS MAYOR</v>
      </c>
      <c r="F323" s="4" t="str">
        <f>VLOOKUP(A323,[1]PLANTA!$D$6:$L$1813,6,FALSE)</f>
        <v>ENFERMERO</v>
      </c>
      <c r="G323" s="4">
        <f>VLOOKUP(A323,[1]PLANTA!$D$6:$L$1813,7,FALSE)</f>
        <v>243</v>
      </c>
      <c r="H323" s="4">
        <f>VLOOKUP(A323,[1]PLANTA!$D$6:$L$1813,8,FALSE)</f>
        <v>20</v>
      </c>
      <c r="I323" s="63">
        <f>VLOOKUP(A323,[1]PLANTA!$D$6:$L$1813,9,FALSE)</f>
        <v>30895</v>
      </c>
    </row>
    <row r="324" spans="1:9">
      <c r="A324" s="62">
        <v>36312448</v>
      </c>
      <c r="B324" s="62" t="s">
        <v>359</v>
      </c>
      <c r="D324" s="4">
        <f>VLOOKUP(A324,[1]PLANTA!$D$6:$L$1813,1,FALSE)</f>
        <v>36312448</v>
      </c>
      <c r="E324" s="4" t="str">
        <f>VLOOKUP(A324,[1]PLANTA!$D$6:$L$1813,2,FALSE)</f>
        <v>MABEL ROCIO BEDOYA CERQUERA</v>
      </c>
      <c r="F324" s="4" t="str">
        <f>VLOOKUP(A324,[1]PLANTA!$D$6:$L$1813,6,FALSE)</f>
        <v>AUXILIAR AREA SALUD</v>
      </c>
      <c r="G324" s="4">
        <f>VLOOKUP(A324,[1]PLANTA!$D$6:$L$1813,7,FALSE)</f>
        <v>412</v>
      </c>
      <c r="H324" s="4">
        <f>VLOOKUP(A324,[1]PLANTA!$D$6:$L$1813,8,FALSE)</f>
        <v>17</v>
      </c>
      <c r="I324" s="63">
        <f>VLOOKUP(A324,[1]PLANTA!$D$6:$L$1813,9,FALSE)</f>
        <v>40665</v>
      </c>
    </row>
    <row r="325" spans="1:9">
      <c r="A325" s="62">
        <v>36556854</v>
      </c>
      <c r="B325" s="62" t="s">
        <v>360</v>
      </c>
      <c r="D325" s="4">
        <f>VLOOKUP(A325,[1]PLANTA!$D$6:$L$1813,1,FALSE)</f>
        <v>36556854</v>
      </c>
      <c r="E325" s="4" t="str">
        <f>VLOOKUP(A325,[1]PLANTA!$D$6:$L$1813,2,FALSE)</f>
        <v>OMAIRA SIBELIS BOLAÑOS GARCIA</v>
      </c>
      <c r="F325" s="4" t="str">
        <f>VLOOKUP(A325,[1]PLANTA!$D$6:$L$1813,6,FALSE)</f>
        <v>AUXILIAR AREA SALUD</v>
      </c>
      <c r="G325" s="4">
        <f>VLOOKUP(A325,[1]PLANTA!$D$6:$L$1813,7,FALSE)</f>
        <v>412</v>
      </c>
      <c r="H325" s="4">
        <f>VLOOKUP(A325,[1]PLANTA!$D$6:$L$1813,8,FALSE)</f>
        <v>17</v>
      </c>
      <c r="I325" s="63">
        <f>VLOOKUP(A325,[1]PLANTA!$D$6:$L$1813,9,FALSE)</f>
        <v>35128</v>
      </c>
    </row>
    <row r="326" spans="1:9">
      <c r="A326" s="62">
        <v>37812763</v>
      </c>
      <c r="B326" s="62" t="s">
        <v>361</v>
      </c>
      <c r="D326" s="4" t="e">
        <f>VLOOKUP(A326,[1]PLANTA!$D$6:$L$1813,1,FALSE)</f>
        <v>#N/A</v>
      </c>
      <c r="E326" s="4" t="e">
        <f>VLOOKUP(A326,[1]PLANTA!$D$6:$L$1813,2,FALSE)</f>
        <v>#N/A</v>
      </c>
      <c r="F326" s="4" t="e">
        <f>VLOOKUP(A326,[1]PLANTA!$D$6:$L$1813,6,FALSE)</f>
        <v>#N/A</v>
      </c>
      <c r="G326" s="4" t="e">
        <f>VLOOKUP(A326,[1]PLANTA!$D$6:$L$1813,7,FALSE)</f>
        <v>#N/A</v>
      </c>
      <c r="H326" s="4" t="e">
        <f>VLOOKUP(A326,[1]PLANTA!$D$6:$L$1813,8,FALSE)</f>
        <v>#N/A</v>
      </c>
      <c r="I326" s="63" t="e">
        <f>VLOOKUP(A326,[1]PLANTA!$D$6:$L$1813,9,FALSE)</f>
        <v>#N/A</v>
      </c>
    </row>
    <row r="327" spans="1:9">
      <c r="A327" s="62">
        <v>37941090</v>
      </c>
      <c r="B327" s="62" t="s">
        <v>362</v>
      </c>
      <c r="D327" s="4">
        <f>VLOOKUP(A327,[1]PLANTA!$D$6:$L$1813,1,FALSE)</f>
        <v>37941090</v>
      </c>
      <c r="E327" s="4" t="str">
        <f>VLOOKUP(A327,[1]PLANTA!$D$6:$L$1813,2,FALSE)</f>
        <v>MARTHA ARDILA PACHON</v>
      </c>
      <c r="F327" s="4" t="str">
        <f>VLOOKUP(A327,[1]PLANTA!$D$6:$L$1813,6,FALSE)</f>
        <v>ENFERMERO</v>
      </c>
      <c r="G327" s="4">
        <f>VLOOKUP(A327,[1]PLANTA!$D$6:$L$1813,7,FALSE)</f>
        <v>243</v>
      </c>
      <c r="H327" s="4">
        <f>VLOOKUP(A327,[1]PLANTA!$D$6:$L$1813,8,FALSE)</f>
        <v>20</v>
      </c>
      <c r="I327" s="63">
        <f>VLOOKUP(A327,[1]PLANTA!$D$6:$L$1813,9,FALSE)</f>
        <v>40238</v>
      </c>
    </row>
    <row r="328" spans="1:9">
      <c r="A328" s="62">
        <v>39520860</v>
      </c>
      <c r="B328" s="62" t="s">
        <v>363</v>
      </c>
      <c r="D328" s="4">
        <f>VLOOKUP(A328,[1]PLANTA!$D$6:$L$1813,1,FALSE)</f>
        <v>39520860</v>
      </c>
      <c r="E328" s="4" t="str">
        <f>VLOOKUP(A328,[1]PLANTA!$D$6:$L$1813,2,FALSE)</f>
        <v>BLANCA ESPERANZA MANCERA HERNANDEZ</v>
      </c>
      <c r="F328" s="4" t="str">
        <f>VLOOKUP(A328,[1]PLANTA!$D$6:$L$1813,6,FALSE)</f>
        <v>AUXILIAR ADMINISTRATIVO</v>
      </c>
      <c r="G328" s="4">
        <f>VLOOKUP(A328,[1]PLANTA!$D$6:$L$1813,7,FALSE)</f>
        <v>407</v>
      </c>
      <c r="H328" s="4">
        <f>VLOOKUP(A328,[1]PLANTA!$D$6:$L$1813,8,FALSE)</f>
        <v>15</v>
      </c>
      <c r="I328" s="63">
        <f>VLOOKUP(A328,[1]PLANTA!$D$6:$L$1813,9,FALSE)</f>
        <v>37348</v>
      </c>
    </row>
    <row r="329" spans="1:9">
      <c r="A329" s="62">
        <v>39526592</v>
      </c>
      <c r="B329" s="62" t="s">
        <v>364</v>
      </c>
      <c r="D329" s="4">
        <f>VLOOKUP(A329,[1]PLANTA!$D$6:$L$1813,1,FALSE)</f>
        <v>39526592</v>
      </c>
      <c r="E329" s="4" t="str">
        <f>VLOOKUP(A329,[1]PLANTA!$D$6:$L$1813,2,FALSE)</f>
        <v>RAQUEL CELIS DE ROBAYO</v>
      </c>
      <c r="F329" s="4" t="str">
        <f>VLOOKUP(A329,[1]PLANTA!$D$6:$L$1813,6,FALSE)</f>
        <v>ENFERMERO</v>
      </c>
      <c r="G329" s="4">
        <f>VLOOKUP(A329,[1]PLANTA!$D$6:$L$1813,7,FALSE)</f>
        <v>243</v>
      </c>
      <c r="H329" s="4">
        <f>VLOOKUP(A329,[1]PLANTA!$D$6:$L$1813,8,FALSE)</f>
        <v>20</v>
      </c>
      <c r="I329" s="63">
        <f>VLOOKUP(A329,[1]PLANTA!$D$6:$L$1813,9,FALSE)</f>
        <v>40028</v>
      </c>
    </row>
    <row r="330" spans="1:9">
      <c r="A330" s="62">
        <v>39527196</v>
      </c>
      <c r="B330" s="62" t="s">
        <v>365</v>
      </c>
      <c r="D330" s="4">
        <f>VLOOKUP(A330,[1]PLANTA!$D$6:$L$1813,1,FALSE)</f>
        <v>39527196</v>
      </c>
      <c r="E330" s="4" t="str">
        <f>VLOOKUP(A330,[1]PLANTA!$D$6:$L$1813,2,FALSE)</f>
        <v>ANA OLIVA OVALLE ZEA</v>
      </c>
      <c r="F330" s="4" t="str">
        <f>VLOOKUP(A330,[1]PLANTA!$D$6:$L$1813,6,FALSE)</f>
        <v>CELADOR</v>
      </c>
      <c r="G330" s="4">
        <f>VLOOKUP(A330,[1]PLANTA!$D$6:$L$1813,7,FALSE)</f>
        <v>5160</v>
      </c>
      <c r="H330" s="4" t="str">
        <f>VLOOKUP(A330,[1]PLANTA!$D$6:$L$1813,8,FALSE)</f>
        <v>IIIA</v>
      </c>
      <c r="I330" s="63">
        <f>VLOOKUP(A330,[1]PLANTA!$D$6:$L$1813,9,FALSE)</f>
        <v>33247</v>
      </c>
    </row>
    <row r="331" spans="1:9">
      <c r="A331" s="62">
        <v>39527289</v>
      </c>
      <c r="B331" s="62" t="s">
        <v>366</v>
      </c>
      <c r="D331" s="4">
        <f>VLOOKUP(A331,[1]PLANTA!$D$6:$L$1813,1,FALSE)</f>
        <v>39527289</v>
      </c>
      <c r="E331" s="4" t="str">
        <f>VLOOKUP(A331,[1]PLANTA!$D$6:$L$1813,2,FALSE)</f>
        <v>MARLY DIAZ DE FANDIÑO</v>
      </c>
      <c r="F331" s="4" t="str">
        <f>VLOOKUP(A331,[1]PLANTA!$D$6:$L$1813,6,FALSE)</f>
        <v>AUXILIAR AREA SALUD</v>
      </c>
      <c r="G331" s="4">
        <f>VLOOKUP(A331,[1]PLANTA!$D$6:$L$1813,7,FALSE)</f>
        <v>412</v>
      </c>
      <c r="H331" s="4">
        <f>VLOOKUP(A331,[1]PLANTA!$D$6:$L$1813,8,FALSE)</f>
        <v>17</v>
      </c>
      <c r="I331" s="63">
        <f>VLOOKUP(A331,[1]PLANTA!$D$6:$L$1813,9,FALSE)</f>
        <v>30547</v>
      </c>
    </row>
    <row r="332" spans="1:9">
      <c r="A332" s="62">
        <v>39528130</v>
      </c>
      <c r="B332" s="62" t="s">
        <v>367</v>
      </c>
      <c r="D332" s="4">
        <f>VLOOKUP(A332,[1]PLANTA!$D$6:$L$1813,1,FALSE)</f>
        <v>39528130</v>
      </c>
      <c r="E332" s="4" t="str">
        <f>VLOOKUP(A332,[1]PLANTA!$D$6:$L$1813,2,FALSE)</f>
        <v>MARIA CLARA QUINTANA ROZO</v>
      </c>
      <c r="F332" s="4" t="str">
        <f>VLOOKUP(A332,[1]PLANTA!$D$6:$L$1813,6,FALSE)</f>
        <v>ODONTOLOGO</v>
      </c>
      <c r="G332" s="4">
        <f>VLOOKUP(A332,[1]PLANTA!$D$6:$L$1813,7,FALSE)</f>
        <v>214</v>
      </c>
      <c r="H332" s="4">
        <f>VLOOKUP(A332,[1]PLANTA!$D$6:$L$1813,8,FALSE)</f>
        <v>11</v>
      </c>
      <c r="I332" s="63">
        <f>VLOOKUP(A332,[1]PLANTA!$D$6:$L$1813,9,FALSE)</f>
        <v>31671</v>
      </c>
    </row>
    <row r="333" spans="1:9">
      <c r="A333" s="62">
        <v>39529591</v>
      </c>
      <c r="B333" s="62" t="s">
        <v>368</v>
      </c>
      <c r="D333" s="4">
        <f>VLOOKUP(A333,[1]PLANTA!$D$6:$L$1813,1,FALSE)</f>
        <v>39529591</v>
      </c>
      <c r="E333" s="4" t="str">
        <f>VLOOKUP(A333,[1]PLANTA!$D$6:$L$1813,2,FALSE)</f>
        <v>DIANA BETTY SALAS VARGAS</v>
      </c>
      <c r="F333" s="4" t="str">
        <f>VLOOKUP(A333,[1]PLANTA!$D$6:$L$1813,6,FALSE)</f>
        <v>AUXILIAR AREA SALUD</v>
      </c>
      <c r="G333" s="4">
        <f>VLOOKUP(A333,[1]PLANTA!$D$6:$L$1813,7,FALSE)</f>
        <v>412</v>
      </c>
      <c r="H333" s="4">
        <f>VLOOKUP(A333,[1]PLANTA!$D$6:$L$1813,8,FALSE)</f>
        <v>16</v>
      </c>
      <c r="I333" s="63">
        <f>VLOOKUP(A333,[1]PLANTA!$D$6:$L$1813,9,FALSE)</f>
        <v>32764</v>
      </c>
    </row>
    <row r="334" spans="1:9">
      <c r="A334" s="62">
        <v>39529922</v>
      </c>
      <c r="B334" s="62" t="s">
        <v>369</v>
      </c>
      <c r="D334" s="4">
        <f>VLOOKUP(A334,[1]PLANTA!$D$6:$L$1813,1,FALSE)</f>
        <v>39529922</v>
      </c>
      <c r="E334" s="4" t="str">
        <f>VLOOKUP(A334,[1]PLANTA!$D$6:$L$1813,2,FALSE)</f>
        <v>CLEMENTINA SACRISTAN MOSCOSO</v>
      </c>
      <c r="F334" s="4" t="str">
        <f>VLOOKUP(A334,[1]PLANTA!$D$6:$L$1813,6,FALSE)</f>
        <v>OPERARIO SERVICIOS GENERALES</v>
      </c>
      <c r="G334" s="4">
        <f>VLOOKUP(A334,[1]PLANTA!$D$6:$L$1813,7,FALSE)</f>
        <v>5150</v>
      </c>
      <c r="H334" s="4" t="str">
        <f>VLOOKUP(A334,[1]PLANTA!$D$6:$L$1813,8,FALSE)</f>
        <v>IIIA</v>
      </c>
      <c r="I334" s="63">
        <f>VLOOKUP(A334,[1]PLANTA!$D$6:$L$1813,9,FALSE)</f>
        <v>30781</v>
      </c>
    </row>
    <row r="335" spans="1:9">
      <c r="A335" s="62">
        <v>39541919</v>
      </c>
      <c r="B335" s="62" t="s">
        <v>370</v>
      </c>
      <c r="D335" s="4">
        <f>VLOOKUP(A335,[1]PLANTA!$D$6:$L$1813,1,FALSE)</f>
        <v>39541919</v>
      </c>
      <c r="E335" s="4" t="str">
        <f>VLOOKUP(A335,[1]PLANTA!$D$6:$L$1813,2,FALSE)</f>
        <v>LUZ AMPARO ROA RAMIREZ</v>
      </c>
      <c r="F335" s="4" t="str">
        <f>VLOOKUP(A335,[1]PLANTA!$D$6:$L$1813,6,FALSE)</f>
        <v>AUXILIAR AREA SALUD</v>
      </c>
      <c r="G335" s="4">
        <f>VLOOKUP(A335,[1]PLANTA!$D$6:$L$1813,7,FALSE)</f>
        <v>412</v>
      </c>
      <c r="H335" s="4">
        <f>VLOOKUP(A335,[1]PLANTA!$D$6:$L$1813,8,FALSE)</f>
        <v>12</v>
      </c>
      <c r="I335" s="63">
        <f>VLOOKUP(A335,[1]PLANTA!$D$6:$L$1813,9,FALSE)</f>
        <v>33983</v>
      </c>
    </row>
    <row r="336" spans="1:9">
      <c r="A336" s="62">
        <v>39548230</v>
      </c>
      <c r="B336" s="62" t="s">
        <v>371</v>
      </c>
      <c r="D336" s="4">
        <f>VLOOKUP(A336,[1]PLANTA!$D$6:$L$1813,1,FALSE)</f>
        <v>39548230</v>
      </c>
      <c r="E336" s="4" t="str">
        <f>VLOOKUP(A336,[1]PLANTA!$D$6:$L$1813,2,FALSE)</f>
        <v>CLAUDIA AMPARO RAMIREZ GARZON</v>
      </c>
      <c r="F336" s="4" t="str">
        <f>VLOOKUP(A336,[1]PLANTA!$D$6:$L$1813,6,FALSE)</f>
        <v>ENFERMERO</v>
      </c>
      <c r="G336" s="4">
        <f>VLOOKUP(A336,[1]PLANTA!$D$6:$L$1813,7,FALSE)</f>
        <v>243</v>
      </c>
      <c r="H336" s="4">
        <f>VLOOKUP(A336,[1]PLANTA!$D$6:$L$1813,8,FALSE)</f>
        <v>20</v>
      </c>
      <c r="I336" s="63">
        <f>VLOOKUP(A336,[1]PLANTA!$D$6:$L$1813,9,FALSE)</f>
        <v>35241</v>
      </c>
    </row>
    <row r="337" spans="1:9">
      <c r="A337" s="62">
        <v>39556686</v>
      </c>
      <c r="B337" s="62" t="s">
        <v>372</v>
      </c>
      <c r="D337" s="4">
        <f>VLOOKUP(A337,[1]PLANTA!$D$6:$L$1813,1,FALSE)</f>
        <v>39556686</v>
      </c>
      <c r="E337" s="4" t="str">
        <f>VLOOKUP(A337,[1]PLANTA!$D$6:$L$1813,2,FALSE)</f>
        <v>NIDIA TAPIA LOZANO</v>
      </c>
      <c r="F337" s="4" t="str">
        <f>VLOOKUP(A337,[1]PLANTA!$D$6:$L$1813,6,FALSE)</f>
        <v>AUXILIAR AREA SALUD</v>
      </c>
      <c r="G337" s="4">
        <f>VLOOKUP(A337,[1]PLANTA!$D$6:$L$1813,7,FALSE)</f>
        <v>412</v>
      </c>
      <c r="H337" s="4">
        <f>VLOOKUP(A337,[1]PLANTA!$D$6:$L$1813,8,FALSE)</f>
        <v>17</v>
      </c>
      <c r="I337" s="63">
        <f>VLOOKUP(A337,[1]PLANTA!$D$6:$L$1813,9,FALSE)</f>
        <v>35811</v>
      </c>
    </row>
    <row r="338" spans="1:9">
      <c r="A338" s="62">
        <v>39558154</v>
      </c>
      <c r="B338" s="62" t="s">
        <v>373</v>
      </c>
      <c r="D338" s="4">
        <f>VLOOKUP(A338,[1]PLANTA!$D$6:$L$1813,1,FALSE)</f>
        <v>39558154</v>
      </c>
      <c r="E338" s="4" t="str">
        <f>VLOOKUP(A338,[1]PLANTA!$D$6:$L$1813,2,FALSE)</f>
        <v>MARLENY ROBAYO MORENO</v>
      </c>
      <c r="F338" s="4" t="str">
        <f>VLOOKUP(A338,[1]PLANTA!$D$6:$L$1813,6,FALSE)</f>
        <v>ENFERMERO</v>
      </c>
      <c r="G338" s="4">
        <f>VLOOKUP(A338,[1]PLANTA!$D$6:$L$1813,7,FALSE)</f>
        <v>243</v>
      </c>
      <c r="H338" s="4">
        <f>VLOOKUP(A338,[1]PLANTA!$D$6:$L$1813,8,FALSE)</f>
        <v>20</v>
      </c>
      <c r="I338" s="63">
        <f>VLOOKUP(A338,[1]PLANTA!$D$6:$L$1813,9,FALSE)</f>
        <v>36594</v>
      </c>
    </row>
    <row r="339" spans="1:9">
      <c r="A339" s="62">
        <v>39628387</v>
      </c>
      <c r="B339" s="62" t="s">
        <v>119</v>
      </c>
      <c r="D339" s="4">
        <f>VLOOKUP(A339,[1]PLANTA!$D$6:$L$1813,1,FALSE)</f>
        <v>39628387</v>
      </c>
      <c r="E339" s="4" t="str">
        <f>VLOOKUP(A339,[1]PLANTA!$D$6:$L$1813,2,FALSE)</f>
        <v>MARTHA SHIRLEY BENITEZ ZAPATA</v>
      </c>
      <c r="F339" s="4" t="str">
        <f>VLOOKUP(A339,[1]PLANTA!$D$6:$L$1813,6,FALSE)</f>
        <v>TÉCNICO AREA SALUD</v>
      </c>
      <c r="G339" s="4">
        <f>VLOOKUP(A339,[1]PLANTA!$D$6:$L$1813,7,FALSE)</f>
        <v>323</v>
      </c>
      <c r="H339" s="4">
        <f>VLOOKUP(A339,[1]PLANTA!$D$6:$L$1813,8,FALSE)</f>
        <v>10</v>
      </c>
      <c r="I339" s="63">
        <f>VLOOKUP(A339,[1]PLANTA!$D$6:$L$1813,9,FALSE)</f>
        <v>41222</v>
      </c>
    </row>
    <row r="340" spans="1:9">
      <c r="A340" s="62">
        <v>39650899</v>
      </c>
      <c r="B340" s="62" t="s">
        <v>374</v>
      </c>
      <c r="D340" s="4">
        <f>VLOOKUP(A340,[1]PLANTA!$D$6:$L$1813,1,FALSE)</f>
        <v>39650899</v>
      </c>
      <c r="E340" s="4" t="str">
        <f>VLOOKUP(A340,[1]PLANTA!$D$6:$L$1813,2,FALSE)</f>
        <v>TERESA SANDOVAL BARAJAS</v>
      </c>
      <c r="F340" s="4" t="str">
        <f>VLOOKUP(A340,[1]PLANTA!$D$6:$L$1813,6,FALSE)</f>
        <v>AUXILIAR AREA SALUD</v>
      </c>
      <c r="G340" s="4">
        <f>VLOOKUP(A340,[1]PLANTA!$D$6:$L$1813,7,FALSE)</f>
        <v>412</v>
      </c>
      <c r="H340" s="4" t="str">
        <f>VLOOKUP(A340,[1]PLANTA!$D$6:$L$1813,8,FALSE)</f>
        <v>08</v>
      </c>
      <c r="I340" s="63">
        <f>VLOOKUP(A340,[1]PLANTA!$D$6:$L$1813,9,FALSE)</f>
        <v>32911</v>
      </c>
    </row>
    <row r="341" spans="1:9">
      <c r="A341" s="62">
        <v>39660781</v>
      </c>
      <c r="B341" s="62" t="s">
        <v>375</v>
      </c>
      <c r="D341" s="4">
        <f>VLOOKUP(A341,[1]PLANTA!$D$6:$L$1813,1,FALSE)</f>
        <v>39660781</v>
      </c>
      <c r="E341" s="4" t="str">
        <f>VLOOKUP(A341,[1]PLANTA!$D$6:$L$1813,2,FALSE)</f>
        <v>JULIA TERESA ROLDAN VILLALOBOS</v>
      </c>
      <c r="F341" s="4" t="str">
        <f>VLOOKUP(A341,[1]PLANTA!$D$6:$L$1813,6,FALSE)</f>
        <v>ENFERMERO</v>
      </c>
      <c r="G341" s="4">
        <f>VLOOKUP(A341,[1]PLANTA!$D$6:$L$1813,7,FALSE)</f>
        <v>243</v>
      </c>
      <c r="H341" s="4">
        <f>VLOOKUP(A341,[1]PLANTA!$D$6:$L$1813,8,FALSE)</f>
        <v>20</v>
      </c>
      <c r="I341" s="63">
        <f>VLOOKUP(A341,[1]PLANTA!$D$6:$L$1813,9,FALSE)</f>
        <v>40231</v>
      </c>
    </row>
    <row r="342" spans="1:9">
      <c r="A342" s="62">
        <v>39681065</v>
      </c>
      <c r="B342" s="62" t="s">
        <v>121</v>
      </c>
      <c r="D342" s="4">
        <f>VLOOKUP(A342,[1]PLANTA!$D$6:$L$1813,1,FALSE)</f>
        <v>39681065</v>
      </c>
      <c r="E342" s="4" t="str">
        <f>VLOOKUP(A342,[1]PLANTA!$D$6:$L$1813,2,FALSE)</f>
        <v>MARIA CRISTINA RUIZ CASTAÑEDA</v>
      </c>
      <c r="F342" s="4" t="str">
        <f>VLOOKUP(A342,[1]PLANTA!$D$6:$L$1813,6,FALSE)</f>
        <v>ENFERMERO</v>
      </c>
      <c r="G342" s="4">
        <f>VLOOKUP(A342,[1]PLANTA!$D$6:$L$1813,7,FALSE)</f>
        <v>243</v>
      </c>
      <c r="H342" s="4">
        <f>VLOOKUP(A342,[1]PLANTA!$D$6:$L$1813,8,FALSE)</f>
        <v>20</v>
      </c>
      <c r="I342" s="63">
        <f>VLOOKUP(A342,[1]PLANTA!$D$6:$L$1813,9,FALSE)</f>
        <v>36008</v>
      </c>
    </row>
    <row r="343" spans="1:9">
      <c r="A343" s="62">
        <v>39681227</v>
      </c>
      <c r="B343" s="62" t="s">
        <v>122</v>
      </c>
      <c r="D343" s="4">
        <f>VLOOKUP(A343,[1]PLANTA!$D$6:$L$1813,1,FALSE)</f>
        <v>39681227</v>
      </c>
      <c r="E343" s="4" t="str">
        <f>VLOOKUP(A343,[1]PLANTA!$D$6:$L$1813,2,FALSE)</f>
        <v>DORA NELLY VARGAS ALBA</v>
      </c>
      <c r="F343" s="4" t="str">
        <f>VLOOKUP(A343,[1]PLANTA!$D$6:$L$1813,6,FALSE)</f>
        <v>SECRETARIO</v>
      </c>
      <c r="G343" s="4">
        <f>VLOOKUP(A343,[1]PLANTA!$D$6:$L$1813,7,FALSE)</f>
        <v>440</v>
      </c>
      <c r="H343" s="4">
        <f>VLOOKUP(A343,[1]PLANTA!$D$6:$L$1813,8,FALSE)</f>
        <v>11</v>
      </c>
      <c r="I343" s="63">
        <f>VLOOKUP(A343,[1]PLANTA!$D$6:$L$1813,9,FALSE)</f>
        <v>30432</v>
      </c>
    </row>
    <row r="344" spans="1:9">
      <c r="A344" s="62">
        <v>39681283</v>
      </c>
      <c r="B344" s="62" t="s">
        <v>123</v>
      </c>
      <c r="D344" s="4">
        <f>VLOOKUP(A344,[1]PLANTA!$D$6:$L$1813,1,FALSE)</f>
        <v>39681283</v>
      </c>
      <c r="E344" s="4" t="str">
        <f>VLOOKUP(A344,[1]PLANTA!$D$6:$L$1813,2,FALSE)</f>
        <v>ROSALBINA GONZALEZ HERRERA</v>
      </c>
      <c r="F344" s="4" t="str">
        <f>VLOOKUP(A344,[1]PLANTA!$D$6:$L$1813,6,FALSE)</f>
        <v>TÉCNICO OPERATIVO</v>
      </c>
      <c r="G344" s="4">
        <f>VLOOKUP(A344,[1]PLANTA!$D$6:$L$1813,7,FALSE)</f>
        <v>314</v>
      </c>
      <c r="H344" s="4">
        <f>VLOOKUP(A344,[1]PLANTA!$D$6:$L$1813,8,FALSE)</f>
        <v>15</v>
      </c>
      <c r="I344" s="63">
        <f>VLOOKUP(A344,[1]PLANTA!$D$6:$L$1813,9,FALSE)</f>
        <v>30538</v>
      </c>
    </row>
    <row r="345" spans="1:9">
      <c r="A345" s="62">
        <v>39682139</v>
      </c>
      <c r="B345" s="62" t="s">
        <v>124</v>
      </c>
      <c r="D345" s="4">
        <f>VLOOKUP(A345,[1]PLANTA!$D$6:$L$1813,1,FALSE)</f>
        <v>39682139</v>
      </c>
      <c r="E345" s="4" t="str">
        <f>VLOOKUP(A345,[1]PLANTA!$D$6:$L$1813,2,FALSE)</f>
        <v>CLAUDIA ELISA JEREZ VASQUEZ</v>
      </c>
      <c r="F345" s="4" t="str">
        <f>VLOOKUP(A345,[1]PLANTA!$D$6:$L$1813,6,FALSE)</f>
        <v>ENFERMERO</v>
      </c>
      <c r="G345" s="4">
        <f>VLOOKUP(A345,[1]PLANTA!$D$6:$L$1813,7,FALSE)</f>
        <v>243</v>
      </c>
      <c r="H345" s="4">
        <f>VLOOKUP(A345,[1]PLANTA!$D$6:$L$1813,8,FALSE)</f>
        <v>20</v>
      </c>
      <c r="I345" s="63">
        <f>VLOOKUP(A345,[1]PLANTA!$D$6:$L$1813,9,FALSE)</f>
        <v>30956</v>
      </c>
    </row>
    <row r="346" spans="1:9">
      <c r="A346" s="62">
        <v>39682427</v>
      </c>
      <c r="B346" s="62" t="s">
        <v>376</v>
      </c>
      <c r="D346" s="4">
        <f>VLOOKUP(A346,[1]PLANTA!$D$6:$L$1813,1,FALSE)</f>
        <v>39682427</v>
      </c>
      <c r="E346" s="4" t="str">
        <f>VLOOKUP(A346,[1]PLANTA!$D$6:$L$1813,2,FALSE)</f>
        <v>MARIA NOHEMI MONTAÑEZ CORREDOR</v>
      </c>
      <c r="F346" s="4" t="str">
        <f>VLOOKUP(A346,[1]PLANTA!$D$6:$L$1813,6,FALSE)</f>
        <v>SECRETARIO</v>
      </c>
      <c r="G346" s="4">
        <f>VLOOKUP(A346,[1]PLANTA!$D$6:$L$1813,7,FALSE)</f>
        <v>440</v>
      </c>
      <c r="H346" s="4">
        <f>VLOOKUP(A346,[1]PLANTA!$D$6:$L$1813,8,FALSE)</f>
        <v>11</v>
      </c>
      <c r="I346" s="63">
        <f>VLOOKUP(A346,[1]PLANTA!$D$6:$L$1813,9,FALSE)</f>
        <v>31474</v>
      </c>
    </row>
    <row r="347" spans="1:9">
      <c r="A347" s="62">
        <v>39683643</v>
      </c>
      <c r="B347" s="62" t="s">
        <v>377</v>
      </c>
      <c r="D347" s="4">
        <f>VLOOKUP(A347,[1]PLANTA!$D$6:$L$1813,1,FALSE)</f>
        <v>39683643</v>
      </c>
      <c r="E347" s="4" t="str">
        <f>VLOOKUP(A347,[1]PLANTA!$D$6:$L$1813,2,FALSE)</f>
        <v>MARIA LILIA CARO CARO</v>
      </c>
      <c r="F347" s="4" t="str">
        <f>VLOOKUP(A347,[1]PLANTA!$D$6:$L$1813,6,FALSE)</f>
        <v>TÉCNICO AREA SALUD</v>
      </c>
      <c r="G347" s="4">
        <f>VLOOKUP(A347,[1]PLANTA!$D$6:$L$1813,7,FALSE)</f>
        <v>323</v>
      </c>
      <c r="H347" s="4">
        <f>VLOOKUP(A347,[1]PLANTA!$D$6:$L$1813,8,FALSE)</f>
        <v>13</v>
      </c>
      <c r="I347" s="63">
        <f>VLOOKUP(A347,[1]PLANTA!$D$6:$L$1813,9,FALSE)</f>
        <v>29831</v>
      </c>
    </row>
    <row r="348" spans="1:9">
      <c r="A348" s="62">
        <v>39685586</v>
      </c>
      <c r="B348" s="62" t="s">
        <v>127</v>
      </c>
      <c r="D348" s="4">
        <f>VLOOKUP(A348,[1]PLANTA!$D$6:$L$1813,1,FALSE)</f>
        <v>39685586</v>
      </c>
      <c r="E348" s="4" t="str">
        <f>VLOOKUP(A348,[1]PLANTA!$D$6:$L$1813,2,FALSE)</f>
        <v>ELSA ALBARRACIN MARTINEZ</v>
      </c>
      <c r="F348" s="4" t="str">
        <f>VLOOKUP(A348,[1]PLANTA!$D$6:$L$1813,6,FALSE)</f>
        <v>SECRETARIO</v>
      </c>
      <c r="G348" s="4">
        <f>VLOOKUP(A348,[1]PLANTA!$D$6:$L$1813,7,FALSE)</f>
        <v>440</v>
      </c>
      <c r="H348" s="4">
        <f>VLOOKUP(A348,[1]PLANTA!$D$6:$L$1813,8,FALSE)</f>
        <v>11</v>
      </c>
      <c r="I348" s="63">
        <f>VLOOKUP(A348,[1]PLANTA!$D$6:$L$1813,9,FALSE)</f>
        <v>30757</v>
      </c>
    </row>
    <row r="349" spans="1:9">
      <c r="A349" s="62">
        <v>39686756</v>
      </c>
      <c r="B349" s="62" t="s">
        <v>130</v>
      </c>
      <c r="D349" s="4">
        <f>VLOOKUP(A349,[1]PLANTA!$D$6:$L$1813,1,FALSE)</f>
        <v>39686756</v>
      </c>
      <c r="E349" s="4" t="str">
        <f>VLOOKUP(A349,[1]PLANTA!$D$6:$L$1813,2,FALSE)</f>
        <v>LUZ MERY VILLALOBOS DIAZ</v>
      </c>
      <c r="F349" s="4" t="str">
        <f>VLOOKUP(A349,[1]PLANTA!$D$6:$L$1813,6,FALSE)</f>
        <v>SECRETARIO</v>
      </c>
      <c r="G349" s="4">
        <f>VLOOKUP(A349,[1]PLANTA!$D$6:$L$1813,7,FALSE)</f>
        <v>440</v>
      </c>
      <c r="H349" s="4">
        <f>VLOOKUP(A349,[1]PLANTA!$D$6:$L$1813,8,FALSE)</f>
        <v>17</v>
      </c>
      <c r="I349" s="63">
        <f>VLOOKUP(A349,[1]PLANTA!$D$6:$L$1813,9,FALSE)</f>
        <v>30509</v>
      </c>
    </row>
    <row r="350" spans="1:9">
      <c r="A350" s="62">
        <v>39688246</v>
      </c>
      <c r="B350" s="62" t="s">
        <v>131</v>
      </c>
      <c r="D350" s="4">
        <f>VLOOKUP(A350,[1]PLANTA!$D$6:$L$1813,1,FALSE)</f>
        <v>39688246</v>
      </c>
      <c r="E350" s="4" t="str">
        <f>VLOOKUP(A350,[1]PLANTA!$D$6:$L$1813,2,FALSE)</f>
        <v>BLANCA MERCEDES CETINA TENJO</v>
      </c>
      <c r="F350" s="4" t="str">
        <f>VLOOKUP(A350,[1]PLANTA!$D$6:$L$1813,6,FALSE)</f>
        <v>SECRETARIO</v>
      </c>
      <c r="G350" s="4">
        <f>VLOOKUP(A350,[1]PLANTA!$D$6:$L$1813,7,FALSE)</f>
        <v>440</v>
      </c>
      <c r="H350" s="4">
        <f>VLOOKUP(A350,[1]PLANTA!$D$6:$L$1813,8,FALSE)</f>
        <v>14</v>
      </c>
      <c r="I350" s="63">
        <f>VLOOKUP(A350,[1]PLANTA!$D$6:$L$1813,9,FALSE)</f>
        <v>30859</v>
      </c>
    </row>
    <row r="351" spans="1:9">
      <c r="A351" s="62">
        <v>39690116</v>
      </c>
      <c r="B351" s="62" t="s">
        <v>378</v>
      </c>
      <c r="D351" s="4">
        <f>VLOOKUP(A351,[1]PLANTA!$D$6:$L$1813,1,FALSE)</f>
        <v>39690116</v>
      </c>
      <c r="E351" s="4" t="str">
        <f>VLOOKUP(A351,[1]PLANTA!$D$6:$L$1813,2,FALSE)</f>
        <v>MARITZA ORTIZ PERDOMO</v>
      </c>
      <c r="F351" s="4" t="str">
        <f>VLOOKUP(A351,[1]PLANTA!$D$6:$L$1813,6,FALSE)</f>
        <v>SECRETARIO</v>
      </c>
      <c r="G351" s="4">
        <f>VLOOKUP(A351,[1]PLANTA!$D$6:$L$1813,7,FALSE)</f>
        <v>440</v>
      </c>
      <c r="H351" s="4">
        <f>VLOOKUP(A351,[1]PLANTA!$D$6:$L$1813,8,FALSE)</f>
        <v>10</v>
      </c>
      <c r="I351" s="63">
        <f>VLOOKUP(A351,[1]PLANTA!$D$6:$L$1813,9,FALSE)</f>
        <v>30846</v>
      </c>
    </row>
    <row r="352" spans="1:9">
      <c r="A352" s="62">
        <v>39691469</v>
      </c>
      <c r="B352" s="62" t="s">
        <v>379</v>
      </c>
      <c r="D352" s="4">
        <f>VLOOKUP(A352,[1]PLANTA!$D$6:$L$1813,1,FALSE)</f>
        <v>39691469</v>
      </c>
      <c r="E352" s="4" t="str">
        <f>VLOOKUP(A352,[1]PLANTA!$D$6:$L$1813,2,FALSE)</f>
        <v>CARMEN GRACIELA FONSECA LONDOÑO</v>
      </c>
      <c r="F352" s="4" t="str">
        <f>VLOOKUP(A352,[1]PLANTA!$D$6:$L$1813,6,FALSE)</f>
        <v>ODONTOLOGO</v>
      </c>
      <c r="G352" s="4">
        <f>VLOOKUP(A352,[1]PLANTA!$D$6:$L$1813,7,FALSE)</f>
        <v>214</v>
      </c>
      <c r="H352" s="4">
        <f>VLOOKUP(A352,[1]PLANTA!$D$6:$L$1813,8,FALSE)</f>
        <v>11</v>
      </c>
      <c r="I352" s="63">
        <f>VLOOKUP(A352,[1]PLANTA!$D$6:$L$1813,9,FALSE)</f>
        <v>32884</v>
      </c>
    </row>
    <row r="353" spans="1:9">
      <c r="A353" s="62">
        <v>39691620</v>
      </c>
      <c r="B353" s="62" t="s">
        <v>380</v>
      </c>
      <c r="D353" s="4">
        <f>VLOOKUP(A353,[1]PLANTA!$D$6:$L$1813,1,FALSE)</f>
        <v>39691620</v>
      </c>
      <c r="E353" s="4" t="str">
        <f>VLOOKUP(A353,[1]PLANTA!$D$6:$L$1813,2,FALSE)</f>
        <v>ANDREA DEL PILAR CHONA CHONA</v>
      </c>
      <c r="F353" s="4" t="str">
        <f>VLOOKUP(A353,[1]PLANTA!$D$6:$L$1813,6,FALSE)</f>
        <v>PROFESIONAL UNIVERSITARIO AREA SALUD</v>
      </c>
      <c r="G353" s="4">
        <f>VLOOKUP(A353,[1]PLANTA!$D$6:$L$1813,7,FALSE)</f>
        <v>237</v>
      </c>
      <c r="H353" s="4">
        <f>VLOOKUP(A353,[1]PLANTA!$D$6:$L$1813,8,FALSE)</f>
        <v>14</v>
      </c>
      <c r="I353" s="63">
        <f>VLOOKUP(A353,[1]PLANTA!$D$6:$L$1813,9,FALSE)</f>
        <v>32043</v>
      </c>
    </row>
    <row r="354" spans="1:9">
      <c r="A354" s="62">
        <v>39693706</v>
      </c>
      <c r="B354" s="62" t="s">
        <v>381</v>
      </c>
      <c r="D354" s="4">
        <f>VLOOKUP(A354,[1]PLANTA!$D$6:$L$1813,1,FALSE)</f>
        <v>39693706</v>
      </c>
      <c r="E354" s="4" t="str">
        <f>VLOOKUP(A354,[1]PLANTA!$D$6:$L$1813,2,FALSE)</f>
        <v xml:space="preserve">MARIA CRISTINA MONROY CORREA </v>
      </c>
      <c r="F354" s="4" t="str">
        <f>VLOOKUP(A354,[1]PLANTA!$D$6:$L$1813,6,FALSE)</f>
        <v>AUXILIAR AREA SALUD</v>
      </c>
      <c r="G354" s="4">
        <f>VLOOKUP(A354,[1]PLANTA!$D$6:$L$1813,7,FALSE)</f>
        <v>412</v>
      </c>
      <c r="H354" s="4">
        <f>VLOOKUP(A354,[1]PLANTA!$D$6:$L$1813,8,FALSE)</f>
        <v>13</v>
      </c>
      <c r="I354" s="63">
        <f>VLOOKUP(A354,[1]PLANTA!$D$6:$L$1813,9,FALSE)</f>
        <v>35003</v>
      </c>
    </row>
    <row r="355" spans="1:9">
      <c r="A355" s="62">
        <v>39694522</v>
      </c>
      <c r="B355" s="62" t="s">
        <v>382</v>
      </c>
      <c r="D355" s="4">
        <f>VLOOKUP(A355,[1]PLANTA!$D$6:$L$1813,1,FALSE)</f>
        <v>39694522</v>
      </c>
      <c r="E355" s="4" t="str">
        <f>VLOOKUP(A355,[1]PLANTA!$D$6:$L$1813,2,FALSE)</f>
        <v>ANA CECILIA AVILA LINDO</v>
      </c>
      <c r="F355" s="4" t="str">
        <f>VLOOKUP(A355,[1]PLANTA!$D$6:$L$1813,6,FALSE)</f>
        <v>ODONTOLOGO</v>
      </c>
      <c r="G355" s="4">
        <f>VLOOKUP(A355,[1]PLANTA!$D$6:$L$1813,7,FALSE)</f>
        <v>214</v>
      </c>
      <c r="H355" s="4">
        <f>VLOOKUP(A355,[1]PLANTA!$D$6:$L$1813,8,FALSE)</f>
        <v>11</v>
      </c>
      <c r="I355" s="63">
        <f>VLOOKUP(A355,[1]PLANTA!$D$6:$L$1813,9,FALSE)</f>
        <v>36313</v>
      </c>
    </row>
    <row r="356" spans="1:9">
      <c r="A356" s="62">
        <v>39695836</v>
      </c>
      <c r="B356" s="62" t="s">
        <v>383</v>
      </c>
      <c r="D356" s="4">
        <f>VLOOKUP(A356,[1]PLANTA!$D$6:$L$1813,1,FALSE)</f>
        <v>39695836</v>
      </c>
      <c r="E356" s="4" t="str">
        <f>VLOOKUP(A356,[1]PLANTA!$D$6:$L$1813,2,FALSE)</f>
        <v>DIANA HERNANDEZ MORA</v>
      </c>
      <c r="F356" s="4" t="str">
        <f>VLOOKUP(A356,[1]PLANTA!$D$6:$L$1813,6,FALSE)</f>
        <v>ODONTOLOGO</v>
      </c>
      <c r="G356" s="4">
        <f>VLOOKUP(A356,[1]PLANTA!$D$6:$L$1813,7,FALSE)</f>
        <v>214</v>
      </c>
      <c r="H356" s="4">
        <f>VLOOKUP(A356,[1]PLANTA!$D$6:$L$1813,8,FALSE)</f>
        <v>11</v>
      </c>
      <c r="I356" s="63">
        <f>VLOOKUP(A356,[1]PLANTA!$D$6:$L$1813,9,FALSE)</f>
        <v>33345</v>
      </c>
    </row>
    <row r="357" spans="1:9">
      <c r="A357" s="62">
        <v>39701486</v>
      </c>
      <c r="B357" s="62" t="s">
        <v>384</v>
      </c>
      <c r="D357" s="4">
        <f>VLOOKUP(A357,[1]PLANTA!$D$6:$L$1813,1,FALSE)</f>
        <v>39701486</v>
      </c>
      <c r="E357" s="4" t="str">
        <f>VLOOKUP(A357,[1]PLANTA!$D$6:$L$1813,2,FALSE)</f>
        <v>MARIA TERESA JIMENEZ LUCAS</v>
      </c>
      <c r="F357" s="4" t="str">
        <f>VLOOKUP(A357,[1]PLANTA!$D$6:$L$1813,6,FALSE)</f>
        <v>SECRETARIO</v>
      </c>
      <c r="G357" s="4">
        <f>VLOOKUP(A357,[1]PLANTA!$D$6:$L$1813,7,FALSE)</f>
        <v>440</v>
      </c>
      <c r="H357" s="4">
        <f>VLOOKUP(A357,[1]PLANTA!$D$6:$L$1813,8,FALSE)</f>
        <v>14</v>
      </c>
      <c r="I357" s="63">
        <f>VLOOKUP(A357,[1]PLANTA!$D$6:$L$1813,9,FALSE)</f>
        <v>32548</v>
      </c>
    </row>
    <row r="358" spans="1:9">
      <c r="A358" s="62">
        <v>39717231</v>
      </c>
      <c r="B358" s="62" t="s">
        <v>385</v>
      </c>
      <c r="D358" s="4">
        <f>VLOOKUP(A358,[1]PLANTA!$D$6:$L$1813,1,FALSE)</f>
        <v>39717231</v>
      </c>
      <c r="E358" s="4" t="str">
        <f>VLOOKUP(A358,[1]PLANTA!$D$6:$L$1813,2,FALSE)</f>
        <v xml:space="preserve">MARIA DEL CARMEN SALAZAR ZAMBRANO </v>
      </c>
      <c r="F358" s="4" t="str">
        <f>VLOOKUP(A358,[1]PLANTA!$D$6:$L$1813,6,FALSE)</f>
        <v>AUXILIAR AREA SALUD</v>
      </c>
      <c r="G358" s="4">
        <f>VLOOKUP(A358,[1]PLANTA!$D$6:$L$1813,7,FALSE)</f>
        <v>412</v>
      </c>
      <c r="H358" s="4">
        <f>VLOOKUP(A358,[1]PLANTA!$D$6:$L$1813,8,FALSE)</f>
        <v>17</v>
      </c>
      <c r="I358" s="63">
        <f>VLOOKUP(A358,[1]PLANTA!$D$6:$L$1813,9,FALSE)</f>
        <v>40445</v>
      </c>
    </row>
    <row r="359" spans="1:9">
      <c r="A359" s="62">
        <v>39720144</v>
      </c>
      <c r="B359" s="62" t="s">
        <v>386</v>
      </c>
      <c r="D359" s="4">
        <f>VLOOKUP(A359,[1]PLANTA!$D$6:$L$1813,1,FALSE)</f>
        <v>39720144</v>
      </c>
      <c r="E359" s="4" t="str">
        <f>VLOOKUP(A359,[1]PLANTA!$D$6:$L$1813,2,FALSE)</f>
        <v>NEILA ELMA PEREZ NOVOA</v>
      </c>
      <c r="F359" s="4" t="str">
        <f>VLOOKUP(A359,[1]PLANTA!$D$6:$L$1813,6,FALSE)</f>
        <v>AUXILIAR ADMINISTRATIVO</v>
      </c>
      <c r="G359" s="4">
        <f>VLOOKUP(A359,[1]PLANTA!$D$6:$L$1813,7,FALSE)</f>
        <v>407</v>
      </c>
      <c r="H359" s="4">
        <f>VLOOKUP(A359,[1]PLANTA!$D$6:$L$1813,8,FALSE)</f>
        <v>17</v>
      </c>
      <c r="I359" s="63">
        <f>VLOOKUP(A359,[1]PLANTA!$D$6:$L$1813,9,FALSE)</f>
        <v>33009</v>
      </c>
    </row>
    <row r="360" spans="1:9">
      <c r="A360" s="62">
        <v>39722997</v>
      </c>
      <c r="B360" s="62" t="s">
        <v>387</v>
      </c>
      <c r="D360" s="4">
        <f>VLOOKUP(A360,[1]PLANTA!$D$6:$L$1813,1,FALSE)</f>
        <v>39722997</v>
      </c>
      <c r="E360" s="4" t="str">
        <f>VLOOKUP(A360,[1]PLANTA!$D$6:$L$1813,2,FALSE)</f>
        <v xml:space="preserve">DIANA BONILLA CASTELL </v>
      </c>
      <c r="F360" s="4" t="str">
        <f>VLOOKUP(A360,[1]PLANTA!$D$6:$L$1813,6,FALSE)</f>
        <v>AUXILIAR AREA SALUD</v>
      </c>
      <c r="G360" s="4">
        <f>VLOOKUP(A360,[1]PLANTA!$D$6:$L$1813,7,FALSE)</f>
        <v>412</v>
      </c>
      <c r="H360" s="4">
        <f>VLOOKUP(A360,[1]PLANTA!$D$6:$L$1813,8,FALSE)</f>
        <v>17</v>
      </c>
      <c r="I360" s="63">
        <f>VLOOKUP(A360,[1]PLANTA!$D$6:$L$1813,9,FALSE)</f>
        <v>40445</v>
      </c>
    </row>
    <row r="361" spans="1:9">
      <c r="A361" s="62">
        <v>39773358</v>
      </c>
      <c r="B361" s="62" t="s">
        <v>388</v>
      </c>
      <c r="D361" s="4">
        <f>VLOOKUP(A361,[1]PLANTA!$D$6:$L$1813,1,FALSE)</f>
        <v>39773358</v>
      </c>
      <c r="E361" s="4" t="str">
        <f>VLOOKUP(A361,[1]PLANTA!$D$6:$L$1813,2,FALSE)</f>
        <v xml:space="preserve">MARTHA IRENE SOLER RAMOS </v>
      </c>
      <c r="F361" s="4" t="str">
        <f>VLOOKUP(A361,[1]PLANTA!$D$6:$L$1813,6,FALSE)</f>
        <v>AUXILIAR AREA SALUD</v>
      </c>
      <c r="G361" s="4">
        <f>VLOOKUP(A361,[1]PLANTA!$D$6:$L$1813,7,FALSE)</f>
        <v>412</v>
      </c>
      <c r="H361" s="4" t="str">
        <f>VLOOKUP(A361,[1]PLANTA!$D$6:$L$1813,8,FALSE)</f>
        <v>06</v>
      </c>
      <c r="I361" s="63">
        <f>VLOOKUP(A361,[1]PLANTA!$D$6:$L$1813,9,FALSE)</f>
        <v>31348</v>
      </c>
    </row>
    <row r="362" spans="1:9">
      <c r="A362" s="62">
        <v>39773510</v>
      </c>
      <c r="B362" s="62" t="s">
        <v>389</v>
      </c>
      <c r="D362" s="4">
        <f>VLOOKUP(A362,[1]PLANTA!$D$6:$L$1813,1,FALSE)</f>
        <v>39773510</v>
      </c>
      <c r="E362" s="4" t="str">
        <f>VLOOKUP(A362,[1]PLANTA!$D$6:$L$1813,2,FALSE)</f>
        <v>LUZ MIRA FORERO PINTO</v>
      </c>
      <c r="F362" s="4" t="str">
        <f>VLOOKUP(A362,[1]PLANTA!$D$6:$L$1813,6,FALSE)</f>
        <v>SECRETARIO</v>
      </c>
      <c r="G362" s="4">
        <f>VLOOKUP(A362,[1]PLANTA!$D$6:$L$1813,7,FALSE)</f>
        <v>440</v>
      </c>
      <c r="H362" s="4">
        <f>VLOOKUP(A362,[1]PLANTA!$D$6:$L$1813,8,FALSE)</f>
        <v>14</v>
      </c>
      <c r="I362" s="63">
        <f>VLOOKUP(A362,[1]PLANTA!$D$6:$L$1813,9,FALSE)</f>
        <v>35010</v>
      </c>
    </row>
    <row r="363" spans="1:9">
      <c r="A363" s="62">
        <v>39773526</v>
      </c>
      <c r="B363" s="62" t="s">
        <v>390</v>
      </c>
      <c r="D363" s="4">
        <f>VLOOKUP(A363,[1]PLANTA!$D$6:$L$1813,1,FALSE)</f>
        <v>39773526</v>
      </c>
      <c r="E363" s="4" t="str">
        <f>VLOOKUP(A363,[1]PLANTA!$D$6:$L$1813,2,FALSE)</f>
        <v>CLAUDINA PEREZ RODRIGUEZ</v>
      </c>
      <c r="F363" s="4" t="str">
        <f>VLOOKUP(A363,[1]PLANTA!$D$6:$L$1813,6,FALSE)</f>
        <v>ENFERMERO</v>
      </c>
      <c r="G363" s="4">
        <f>VLOOKUP(A363,[1]PLANTA!$D$6:$L$1813,7,FALSE)</f>
        <v>243</v>
      </c>
      <c r="H363" s="4">
        <f>VLOOKUP(A363,[1]PLANTA!$D$6:$L$1813,8,FALSE)</f>
        <v>20</v>
      </c>
      <c r="I363" s="63">
        <f>VLOOKUP(A363,[1]PLANTA!$D$6:$L$1813,9,FALSE)</f>
        <v>33667</v>
      </c>
    </row>
    <row r="364" spans="1:9">
      <c r="A364" s="62">
        <v>39773622</v>
      </c>
      <c r="B364" s="62" t="s">
        <v>391</v>
      </c>
      <c r="D364" s="4">
        <f>VLOOKUP(A364,[1]PLANTA!$D$6:$L$1813,1,FALSE)</f>
        <v>39773622</v>
      </c>
      <c r="E364" s="4" t="str">
        <f>VLOOKUP(A364,[1]PLANTA!$D$6:$L$1813,2,FALSE)</f>
        <v>MARIA EUGENIA VELASQUEZ VERGARA</v>
      </c>
      <c r="F364" s="4" t="str">
        <f>VLOOKUP(A364,[1]PLANTA!$D$6:$L$1813,6,FALSE)</f>
        <v>AUXILIAR ADMINISTRATIVO</v>
      </c>
      <c r="G364" s="4">
        <f>VLOOKUP(A364,[1]PLANTA!$D$6:$L$1813,7,FALSE)</f>
        <v>407</v>
      </c>
      <c r="H364" s="4">
        <f>VLOOKUP(A364,[1]PLANTA!$D$6:$L$1813,8,FALSE)</f>
        <v>15</v>
      </c>
      <c r="I364" s="63">
        <f>VLOOKUP(A364,[1]PLANTA!$D$6:$L$1813,9,FALSE)</f>
        <v>40463</v>
      </c>
    </row>
    <row r="365" spans="1:9">
      <c r="A365" s="62">
        <v>39776157</v>
      </c>
      <c r="B365" s="62" t="s">
        <v>392</v>
      </c>
      <c r="D365" s="4">
        <f>VLOOKUP(A365,[1]PLANTA!$D$6:$L$1813,1,FALSE)</f>
        <v>39776157</v>
      </c>
      <c r="E365" s="4" t="str">
        <f>VLOOKUP(A365,[1]PLANTA!$D$6:$L$1813,2,FALSE)</f>
        <v>VIRGINIA MENDOZA SALAZAR</v>
      </c>
      <c r="F365" s="4" t="str">
        <f>VLOOKUP(A365,[1]PLANTA!$D$6:$L$1813,6,FALSE)</f>
        <v>ODONTOLOGO ESPECIALISTA</v>
      </c>
      <c r="G365" s="4">
        <f>VLOOKUP(A365,[1]PLANTA!$D$6:$L$1813,7,FALSE)</f>
        <v>216</v>
      </c>
      <c r="H365" s="4">
        <f>VLOOKUP(A365,[1]PLANTA!$D$6:$L$1813,8,FALSE)</f>
        <v>13</v>
      </c>
      <c r="I365" s="63">
        <f>VLOOKUP(A365,[1]PLANTA!$D$6:$L$1813,9,FALSE)</f>
        <v>34964</v>
      </c>
    </row>
    <row r="366" spans="1:9">
      <c r="A366" s="62">
        <v>39779314</v>
      </c>
      <c r="B366" s="62" t="s">
        <v>394</v>
      </c>
      <c r="D366" s="4">
        <f>VLOOKUP(A366,[1]PLANTA!$D$6:$L$1813,1,FALSE)</f>
        <v>39779314</v>
      </c>
      <c r="E366" s="4" t="str">
        <f>VLOOKUP(A366,[1]PLANTA!$D$6:$L$1813,2,FALSE)</f>
        <v>GLORIA STELLA PEREZ INFANTE</v>
      </c>
      <c r="F366" s="4" t="str">
        <f>VLOOKUP(A366,[1]PLANTA!$D$6:$L$1813,6,FALSE)</f>
        <v>AUXILIAR AREA SALUD</v>
      </c>
      <c r="G366" s="4">
        <f>VLOOKUP(A366,[1]PLANTA!$D$6:$L$1813,7,FALSE)</f>
        <v>412</v>
      </c>
      <c r="H366" s="4">
        <f>VLOOKUP(A366,[1]PLANTA!$D$6:$L$1813,8,FALSE)</f>
        <v>17</v>
      </c>
      <c r="I366" s="63">
        <f>VLOOKUP(A366,[1]PLANTA!$D$6:$L$1813,9,FALSE)</f>
        <v>39279</v>
      </c>
    </row>
    <row r="367" spans="1:9">
      <c r="A367" s="62">
        <v>39786349</v>
      </c>
      <c r="B367" s="62" t="s">
        <v>395</v>
      </c>
      <c r="D367" s="4">
        <f>VLOOKUP(A367,[1]PLANTA!$D$6:$L$1813,1,FALSE)</f>
        <v>39786349</v>
      </c>
      <c r="E367" s="4" t="str">
        <f>VLOOKUP(A367,[1]PLANTA!$D$6:$L$1813,2,FALSE)</f>
        <v>LINLLENI GONZALEZ MORENO</v>
      </c>
      <c r="F367" s="4" t="str">
        <f>VLOOKUP(A367,[1]PLANTA!$D$6:$L$1813,6,FALSE)</f>
        <v>TÉCNICO OPERATIVO</v>
      </c>
      <c r="G367" s="4">
        <f>VLOOKUP(A367,[1]PLANTA!$D$6:$L$1813,7,FALSE)</f>
        <v>314</v>
      </c>
      <c r="H367" s="4">
        <f>VLOOKUP(A367,[1]PLANTA!$D$6:$L$1813,8,FALSE)</f>
        <v>15</v>
      </c>
      <c r="I367" s="63">
        <f>VLOOKUP(A367,[1]PLANTA!$D$6:$L$1813,9,FALSE)</f>
        <v>35614</v>
      </c>
    </row>
    <row r="368" spans="1:9">
      <c r="A368" s="62">
        <v>39789133</v>
      </c>
      <c r="B368" s="62" t="s">
        <v>396</v>
      </c>
      <c r="D368" s="4">
        <f>VLOOKUP(A368,[1]PLANTA!$D$6:$L$1813,1,FALSE)</f>
        <v>39789133</v>
      </c>
      <c r="E368" s="4" t="str">
        <f>VLOOKUP(A368,[1]PLANTA!$D$6:$L$1813,2,FALSE)</f>
        <v>SANDRA PATRICIA FONTECHA RUBIANO</v>
      </c>
      <c r="F368" s="4" t="str">
        <f>VLOOKUP(A368,[1]PLANTA!$D$6:$L$1813,6,FALSE)</f>
        <v>AUXILIAR AREA SALUD</v>
      </c>
      <c r="G368" s="4">
        <f>VLOOKUP(A368,[1]PLANTA!$D$6:$L$1813,7,FALSE)</f>
        <v>412</v>
      </c>
      <c r="H368" s="4">
        <f>VLOOKUP(A368,[1]PLANTA!$D$6:$L$1813,8,FALSE)</f>
        <v>17</v>
      </c>
      <c r="I368" s="63">
        <f>VLOOKUP(A368,[1]PLANTA!$D$6:$L$1813,9,FALSE)</f>
        <v>40443</v>
      </c>
    </row>
    <row r="369" spans="1:9">
      <c r="A369" s="62">
        <v>40015793</v>
      </c>
      <c r="B369" s="62" t="s">
        <v>397</v>
      </c>
      <c r="D369" s="4">
        <f>VLOOKUP(A369,[1]PLANTA!$D$6:$L$1813,1,FALSE)</f>
        <v>40015793</v>
      </c>
      <c r="E369" s="4" t="str">
        <f>VLOOKUP(A369,[1]PLANTA!$D$6:$L$1813,2,FALSE)</f>
        <v>MARTHA LUCIA ROJAS RODRIGUEZ</v>
      </c>
      <c r="F369" s="4" t="str">
        <f>VLOOKUP(A369,[1]PLANTA!$D$6:$L$1813,6,FALSE)</f>
        <v>ODONTOLOGO</v>
      </c>
      <c r="G369" s="4">
        <f>VLOOKUP(A369,[1]PLANTA!$D$6:$L$1813,7,FALSE)</f>
        <v>214</v>
      </c>
      <c r="H369" s="4">
        <f>VLOOKUP(A369,[1]PLANTA!$D$6:$L$1813,8,FALSE)</f>
        <v>11</v>
      </c>
      <c r="I369" s="63">
        <f>VLOOKUP(A369,[1]PLANTA!$D$6:$L$1813,9,FALSE)</f>
        <v>32610</v>
      </c>
    </row>
    <row r="370" spans="1:9">
      <c r="A370" s="62">
        <v>40024568</v>
      </c>
      <c r="B370" s="62" t="s">
        <v>398</v>
      </c>
      <c r="D370" s="4">
        <f>VLOOKUP(A370,[1]PLANTA!$D$6:$L$1813,1,FALSE)</f>
        <v>40024568</v>
      </c>
      <c r="E370" s="4" t="str">
        <f>VLOOKUP(A370,[1]PLANTA!$D$6:$L$1813,2,FALSE)</f>
        <v>BLANCA FLOR MARIEN FORERO NIÑO</v>
      </c>
      <c r="F370" s="4" t="str">
        <f>VLOOKUP(A370,[1]PLANTA!$D$6:$L$1813,6,FALSE)</f>
        <v>ENFERMERO</v>
      </c>
      <c r="G370" s="4">
        <f>VLOOKUP(A370,[1]PLANTA!$D$6:$L$1813,7,FALSE)</f>
        <v>243</v>
      </c>
      <c r="H370" s="4">
        <f>VLOOKUP(A370,[1]PLANTA!$D$6:$L$1813,8,FALSE)</f>
        <v>20</v>
      </c>
      <c r="I370" s="63">
        <f>VLOOKUP(A370,[1]PLANTA!$D$6:$L$1813,9,FALSE)</f>
        <v>32981</v>
      </c>
    </row>
    <row r="371" spans="1:9">
      <c r="A371" s="62">
        <v>40030782</v>
      </c>
      <c r="B371" s="62" t="s">
        <v>399</v>
      </c>
      <c r="D371" s="4">
        <f>VLOOKUP(A371,[1]PLANTA!$D$6:$L$1813,1,FALSE)</f>
        <v>40030782</v>
      </c>
      <c r="E371" s="4" t="str">
        <f>VLOOKUP(A371,[1]PLANTA!$D$6:$L$1813,2,FALSE)</f>
        <v>YOLANDA BERNAL GONZALEZ</v>
      </c>
      <c r="F371" s="4" t="str">
        <f>VLOOKUP(A371,[1]PLANTA!$D$6:$L$1813,6,FALSE)</f>
        <v>PROFESIONAL UNIVERSITARIO</v>
      </c>
      <c r="G371" s="4">
        <f>VLOOKUP(A371,[1]PLANTA!$D$6:$L$1813,7,FALSE)</f>
        <v>219</v>
      </c>
      <c r="H371" s="4">
        <f>VLOOKUP(A371,[1]PLANTA!$D$6:$L$1813,8,FALSE)</f>
        <v>19</v>
      </c>
      <c r="I371" s="63">
        <f>VLOOKUP(A371,[1]PLANTA!$D$6:$L$1813,9,FALSE)</f>
        <v>41947</v>
      </c>
    </row>
    <row r="372" spans="1:9">
      <c r="A372" s="62">
        <v>40041886</v>
      </c>
      <c r="B372" s="62" t="s">
        <v>400</v>
      </c>
      <c r="D372" s="4">
        <f>VLOOKUP(A372,[1]PLANTA!$D$6:$L$1813,1,FALSE)</f>
        <v>40041886</v>
      </c>
      <c r="E372" s="4" t="str">
        <f>VLOOKUP(A372,[1]PLANTA!$D$6:$L$1813,2,FALSE)</f>
        <v>MARTHA GIOVANA QUITIAN CAMACHO</v>
      </c>
      <c r="F372" s="4" t="str">
        <f>VLOOKUP(A372,[1]PLANTA!$D$6:$L$1813,6,FALSE)</f>
        <v>TÉCNICO AREA SALUD</v>
      </c>
      <c r="G372" s="4">
        <f>VLOOKUP(A372,[1]PLANTA!$D$6:$L$1813,7,FALSE)</f>
        <v>323</v>
      </c>
      <c r="H372" s="4">
        <f>VLOOKUP(A372,[1]PLANTA!$D$6:$L$1813,8,FALSE)</f>
        <v>13</v>
      </c>
      <c r="I372" s="63">
        <f>VLOOKUP(A372,[1]PLANTA!$D$6:$L$1813,9,FALSE)</f>
        <v>36846</v>
      </c>
    </row>
    <row r="373" spans="1:9">
      <c r="A373" s="62">
        <v>40769235</v>
      </c>
      <c r="B373" s="62" t="s">
        <v>141</v>
      </c>
      <c r="D373" s="4">
        <f>VLOOKUP(A373,[1]PLANTA!$D$6:$L$1813,1,FALSE)</f>
        <v>40769235</v>
      </c>
      <c r="E373" s="4" t="str">
        <f>VLOOKUP(A373,[1]PLANTA!$D$6:$L$1813,2,FALSE)</f>
        <v>LAURA GERCYD SANCHEZ BONILLA</v>
      </c>
      <c r="F373" s="4" t="str">
        <f>VLOOKUP(A373,[1]PLANTA!$D$6:$L$1813,6,FALSE)</f>
        <v>ENFERMERO</v>
      </c>
      <c r="G373" s="4">
        <f>VLOOKUP(A373,[1]PLANTA!$D$6:$L$1813,7,FALSE)</f>
        <v>243</v>
      </c>
      <c r="H373" s="4">
        <f>VLOOKUP(A373,[1]PLANTA!$D$6:$L$1813,8,FALSE)</f>
        <v>20</v>
      </c>
      <c r="I373" s="63">
        <f>VLOOKUP(A373,[1]PLANTA!$D$6:$L$1813,9,FALSE)</f>
        <v>35916</v>
      </c>
    </row>
    <row r="374" spans="1:9">
      <c r="A374" s="62">
        <v>41514147</v>
      </c>
      <c r="B374" s="62" t="s">
        <v>401</v>
      </c>
      <c r="D374" s="4">
        <f>VLOOKUP(A374,[1]PLANTA!$D$6:$L$1813,1,FALSE)</f>
        <v>41514147</v>
      </c>
      <c r="E374" s="4" t="str">
        <f>VLOOKUP(A374,[1]PLANTA!$D$6:$L$1813,2,FALSE)</f>
        <v>FABIOLA ROJAS ACOSTA</v>
      </c>
      <c r="F374" s="4" t="str">
        <f>VLOOKUP(A374,[1]PLANTA!$D$6:$L$1813,6,FALSE)</f>
        <v>AUXILIAR AREA SALUD</v>
      </c>
      <c r="G374" s="4">
        <f>VLOOKUP(A374,[1]PLANTA!$D$6:$L$1813,7,FALSE)</f>
        <v>412</v>
      </c>
      <c r="H374" s="4">
        <f>VLOOKUP(A374,[1]PLANTA!$D$6:$L$1813,8,FALSE)</f>
        <v>17</v>
      </c>
      <c r="I374" s="63">
        <f>VLOOKUP(A374,[1]PLANTA!$D$6:$L$1813,9,FALSE)</f>
        <v>37522</v>
      </c>
    </row>
    <row r="375" spans="1:9">
      <c r="A375" s="62">
        <v>41584933</v>
      </c>
      <c r="B375" s="62" t="s">
        <v>148</v>
      </c>
      <c r="D375" s="4">
        <f>VLOOKUP(A375,[1]PLANTA!$D$6:$L$1813,1,FALSE)</f>
        <v>41584933</v>
      </c>
      <c r="E375" s="4" t="str">
        <f>VLOOKUP(A375,[1]PLANTA!$D$6:$L$1813,2,FALSE)</f>
        <v>ELSA VICTORIA MENGUA MARQUEZ</v>
      </c>
      <c r="F375" s="4" t="str">
        <f>VLOOKUP(A375,[1]PLANTA!$D$6:$L$1813,6,FALSE)</f>
        <v>AUXILIAR AREA SALUD</v>
      </c>
      <c r="G375" s="4">
        <f>VLOOKUP(A375,[1]PLANTA!$D$6:$L$1813,7,FALSE)</f>
        <v>412</v>
      </c>
      <c r="H375" s="4">
        <f>VLOOKUP(A375,[1]PLANTA!$D$6:$L$1813,8,FALSE)</f>
        <v>17</v>
      </c>
      <c r="I375" s="63">
        <f>VLOOKUP(A375,[1]PLANTA!$D$6:$L$1813,9,FALSE)</f>
        <v>37537</v>
      </c>
    </row>
    <row r="376" spans="1:9">
      <c r="A376" s="62">
        <v>41633951</v>
      </c>
      <c r="B376" s="62" t="s">
        <v>402</v>
      </c>
      <c r="D376" s="4">
        <f>VLOOKUP(A376,[1]PLANTA!$D$6:$L$1813,1,FALSE)</f>
        <v>41633951</v>
      </c>
      <c r="E376" s="4" t="str">
        <f>VLOOKUP(A376,[1]PLANTA!$D$6:$L$1813,2,FALSE)</f>
        <v>MYRIAM NANCY MUÑOZ DE ACOSTA</v>
      </c>
      <c r="F376" s="4" t="str">
        <f>VLOOKUP(A376,[1]PLANTA!$D$6:$L$1813,6,FALSE)</f>
        <v>AUXILIAR AREA SALUD</v>
      </c>
      <c r="G376" s="4">
        <f>VLOOKUP(A376,[1]PLANTA!$D$6:$L$1813,7,FALSE)</f>
        <v>412</v>
      </c>
      <c r="H376" s="4">
        <f>VLOOKUP(A376,[1]PLANTA!$D$6:$L$1813,8,FALSE)</f>
        <v>17</v>
      </c>
      <c r="I376" s="63">
        <f>VLOOKUP(A376,[1]PLANTA!$D$6:$L$1813,9,FALSE)</f>
        <v>35096</v>
      </c>
    </row>
    <row r="377" spans="1:9">
      <c r="A377" s="62">
        <v>41641598</v>
      </c>
      <c r="B377" s="62" t="s">
        <v>149</v>
      </c>
      <c r="D377" s="4">
        <f>VLOOKUP(A377,[1]PLANTA!$D$6:$L$1813,1,FALSE)</f>
        <v>41641598</v>
      </c>
      <c r="E377" s="4" t="str">
        <f>VLOOKUP(A377,[1]PLANTA!$D$6:$L$1813,2,FALSE)</f>
        <v>BRUNHILDE GOETHE SANCHEZ</v>
      </c>
      <c r="F377" s="4" t="str">
        <f>VLOOKUP(A377,[1]PLANTA!$D$6:$L$1813,6,FALSE)</f>
        <v>ENFERMERO ESPECIALISTA</v>
      </c>
      <c r="G377" s="4">
        <f>VLOOKUP(A377,[1]PLANTA!$D$6:$L$1813,7,FALSE)</f>
        <v>244</v>
      </c>
      <c r="H377" s="4">
        <f>VLOOKUP(A377,[1]PLANTA!$D$6:$L$1813,8,FALSE)</f>
        <v>24</v>
      </c>
      <c r="I377" s="63">
        <f>VLOOKUP(A377,[1]PLANTA!$D$6:$L$1813,9,FALSE)</f>
        <v>30498</v>
      </c>
    </row>
    <row r="378" spans="1:9">
      <c r="A378" s="62">
        <v>41654013</v>
      </c>
      <c r="B378" s="62" t="s">
        <v>404</v>
      </c>
      <c r="D378" s="4">
        <f>VLOOKUP(A378,[1]PLANTA!$D$6:$L$1813,1,FALSE)</f>
        <v>41654013</v>
      </c>
      <c r="E378" s="4" t="str">
        <f>VLOOKUP(A378,[1]PLANTA!$D$6:$L$1813,2,FALSE)</f>
        <v xml:space="preserve">MARTHA EMILCE MEDINA </v>
      </c>
      <c r="F378" s="4" t="str">
        <f>VLOOKUP(A378,[1]PLANTA!$D$6:$L$1813,6,FALSE)</f>
        <v>AUXILIAR AREA SALUD</v>
      </c>
      <c r="G378" s="4">
        <f>VLOOKUP(A378,[1]PLANTA!$D$6:$L$1813,7,FALSE)</f>
        <v>412</v>
      </c>
      <c r="H378" s="4">
        <f>VLOOKUP(A378,[1]PLANTA!$D$6:$L$1813,8,FALSE)</f>
        <v>17</v>
      </c>
      <c r="I378" s="63">
        <f>VLOOKUP(A378,[1]PLANTA!$D$6:$L$1813,9,FALSE)</f>
        <v>30672</v>
      </c>
    </row>
    <row r="379" spans="1:9">
      <c r="A379" s="62">
        <v>41655969</v>
      </c>
      <c r="B379" s="62" t="s">
        <v>405</v>
      </c>
      <c r="D379" s="4">
        <f>VLOOKUP(A379,[1]PLANTA!$D$6:$L$1813,1,FALSE)</f>
        <v>41655969</v>
      </c>
      <c r="E379" s="4" t="str">
        <f>VLOOKUP(A379,[1]PLANTA!$D$6:$L$1813,2,FALSE)</f>
        <v>GLORIA ESPERANZA GOMEZ URIBE</v>
      </c>
      <c r="F379" s="4" t="str">
        <f>VLOOKUP(A379,[1]PLANTA!$D$6:$L$1813,6,FALSE)</f>
        <v>SECRETARIO</v>
      </c>
      <c r="G379" s="4">
        <f>VLOOKUP(A379,[1]PLANTA!$D$6:$L$1813,7,FALSE)</f>
        <v>440</v>
      </c>
      <c r="H379" s="4">
        <f>VLOOKUP(A379,[1]PLANTA!$D$6:$L$1813,8,FALSE)</f>
        <v>10</v>
      </c>
      <c r="I379" s="63">
        <f>VLOOKUP(A379,[1]PLANTA!$D$6:$L$1813,9,FALSE)</f>
        <v>34165</v>
      </c>
    </row>
    <row r="380" spans="1:9">
      <c r="A380" s="62">
        <v>41660828</v>
      </c>
      <c r="B380" s="62" t="s">
        <v>406</v>
      </c>
      <c r="D380" s="4">
        <f>VLOOKUP(A380,[1]PLANTA!$D$6:$L$1813,1,FALSE)</f>
        <v>41660828</v>
      </c>
      <c r="E380" s="4" t="str">
        <f>VLOOKUP(A380,[1]PLANTA!$D$6:$L$1813,2,FALSE)</f>
        <v>LUCY STELLA BOHORQUEZ</v>
      </c>
      <c r="F380" s="4" t="str">
        <f>VLOOKUP(A380,[1]PLANTA!$D$6:$L$1813,6,FALSE)</f>
        <v>AUXILIAR AREA SALUD</v>
      </c>
      <c r="G380" s="4">
        <f>VLOOKUP(A380,[1]PLANTA!$D$6:$L$1813,7,FALSE)</f>
        <v>412</v>
      </c>
      <c r="H380" s="4">
        <f>VLOOKUP(A380,[1]PLANTA!$D$6:$L$1813,8,FALSE)</f>
        <v>17</v>
      </c>
      <c r="I380" s="63">
        <f>VLOOKUP(A380,[1]PLANTA!$D$6:$L$1813,9,FALSE)</f>
        <v>32904</v>
      </c>
    </row>
    <row r="381" spans="1:9">
      <c r="A381" s="62">
        <v>41668214</v>
      </c>
      <c r="B381" s="62" t="s">
        <v>407</v>
      </c>
      <c r="D381" s="4">
        <f>VLOOKUP(A381,[1]PLANTA!$D$6:$L$1813,1,FALSE)</f>
        <v>41668214</v>
      </c>
      <c r="E381" s="4" t="str">
        <f>VLOOKUP(A381,[1]PLANTA!$D$6:$L$1813,2,FALSE)</f>
        <v>MARIA DIVANEL CAMACHO BERDUGO</v>
      </c>
      <c r="F381" s="4" t="str">
        <f>VLOOKUP(A381,[1]PLANTA!$D$6:$L$1813,6,FALSE)</f>
        <v>OPERARIO SERVICIOS GENERALES</v>
      </c>
      <c r="G381" s="4">
        <f>VLOOKUP(A381,[1]PLANTA!$D$6:$L$1813,7,FALSE)</f>
        <v>5150</v>
      </c>
      <c r="H381" s="4" t="str">
        <f>VLOOKUP(A381,[1]PLANTA!$D$6:$L$1813,8,FALSE)</f>
        <v>IIIA</v>
      </c>
      <c r="I381" s="63">
        <f>VLOOKUP(A381,[1]PLANTA!$D$6:$L$1813,9,FALSE)</f>
        <v>33723</v>
      </c>
    </row>
    <row r="382" spans="1:9">
      <c r="A382" s="62">
        <v>41673660</v>
      </c>
      <c r="B382" s="62" t="s">
        <v>408</v>
      </c>
      <c r="D382" s="4">
        <f>VLOOKUP(A382,[1]PLANTA!$D$6:$L$1813,1,FALSE)</f>
        <v>41673660</v>
      </c>
      <c r="E382" s="4" t="str">
        <f>VLOOKUP(A382,[1]PLANTA!$D$6:$L$1813,2,FALSE)</f>
        <v>FANNY SANDOVAL GUERRERO</v>
      </c>
      <c r="F382" s="4" t="str">
        <f>VLOOKUP(A382,[1]PLANTA!$D$6:$L$1813,6,FALSE)</f>
        <v>AUXILIAR AREA SALUD</v>
      </c>
      <c r="G382" s="4">
        <f>VLOOKUP(A382,[1]PLANTA!$D$6:$L$1813,7,FALSE)</f>
        <v>412</v>
      </c>
      <c r="H382" s="4">
        <f>VLOOKUP(A382,[1]PLANTA!$D$6:$L$1813,8,FALSE)</f>
        <v>17</v>
      </c>
      <c r="I382" s="63">
        <f>VLOOKUP(A382,[1]PLANTA!$D$6:$L$1813,9,FALSE)</f>
        <v>35947</v>
      </c>
    </row>
    <row r="383" spans="1:9">
      <c r="A383" s="62">
        <v>41679490</v>
      </c>
      <c r="B383" s="62" t="s">
        <v>409</v>
      </c>
      <c r="D383" s="4">
        <f>VLOOKUP(A383,[1]PLANTA!$D$6:$L$1813,1,FALSE)</f>
        <v>41679490</v>
      </c>
      <c r="E383" s="4" t="str">
        <f>VLOOKUP(A383,[1]PLANTA!$D$6:$L$1813,2,FALSE)</f>
        <v>MARIA HELENA DUVANCA MURCIA</v>
      </c>
      <c r="F383" s="4" t="str">
        <f>VLOOKUP(A383,[1]PLANTA!$D$6:$L$1813,6,FALSE)</f>
        <v>AUXILIAR AREA SALUD</v>
      </c>
      <c r="G383" s="4">
        <f>VLOOKUP(A383,[1]PLANTA!$D$6:$L$1813,7,FALSE)</f>
        <v>412</v>
      </c>
      <c r="H383" s="4">
        <f>VLOOKUP(A383,[1]PLANTA!$D$6:$L$1813,8,FALSE)</f>
        <v>17</v>
      </c>
      <c r="I383" s="63">
        <f>VLOOKUP(A383,[1]PLANTA!$D$6:$L$1813,9,FALSE)</f>
        <v>31363</v>
      </c>
    </row>
    <row r="384" spans="1:9">
      <c r="A384" s="62">
        <v>41701971</v>
      </c>
      <c r="B384" s="62" t="s">
        <v>410</v>
      </c>
      <c r="D384" s="4">
        <f>VLOOKUP(A384,[1]PLANTA!$D$6:$L$1813,1,FALSE)</f>
        <v>41701971</v>
      </c>
      <c r="E384" s="4" t="str">
        <f>VLOOKUP(A384,[1]PLANTA!$D$6:$L$1813,2,FALSE)</f>
        <v>CARMEN GENNY BARRAGAN PALACIO</v>
      </c>
      <c r="F384" s="4" t="str">
        <f>VLOOKUP(A384,[1]PLANTA!$D$6:$L$1813,6,FALSE)</f>
        <v>PROFESIONAL UNIVERSITARIO</v>
      </c>
      <c r="G384" s="4">
        <f>VLOOKUP(A384,[1]PLANTA!$D$6:$L$1813,7,FALSE)</f>
        <v>219</v>
      </c>
      <c r="H384" s="4">
        <f>VLOOKUP(A384,[1]PLANTA!$D$6:$L$1813,8,FALSE)</f>
        <v>14</v>
      </c>
      <c r="I384" s="63">
        <f>VLOOKUP(A384,[1]PLANTA!$D$6:$L$1813,9,FALSE)</f>
        <v>27074</v>
      </c>
    </row>
    <row r="385" spans="1:9">
      <c r="A385" s="62">
        <v>41711509</v>
      </c>
      <c r="B385" s="62" t="s">
        <v>162</v>
      </c>
      <c r="D385" s="4">
        <f>VLOOKUP(A385,[1]PLANTA!$D$6:$L$1813,1,FALSE)</f>
        <v>41711509</v>
      </c>
      <c r="E385" s="4" t="str">
        <f>VLOOKUP(A385,[1]PLANTA!$D$6:$L$1813,2,FALSE)</f>
        <v>ROSALBA MUÑOZ MUNAR</v>
      </c>
      <c r="F385" s="4" t="str">
        <f>VLOOKUP(A385,[1]PLANTA!$D$6:$L$1813,6,FALSE)</f>
        <v>ENFERMERO</v>
      </c>
      <c r="G385" s="4">
        <f>VLOOKUP(A385,[1]PLANTA!$D$6:$L$1813,7,FALSE)</f>
        <v>243</v>
      </c>
      <c r="H385" s="4">
        <f>VLOOKUP(A385,[1]PLANTA!$D$6:$L$1813,8,FALSE)</f>
        <v>20</v>
      </c>
      <c r="I385" s="63">
        <f>VLOOKUP(A385,[1]PLANTA!$D$6:$L$1813,9,FALSE)</f>
        <v>30987</v>
      </c>
    </row>
    <row r="386" spans="1:9">
      <c r="A386" s="62">
        <v>41712807</v>
      </c>
      <c r="B386" s="62" t="s">
        <v>164</v>
      </c>
      <c r="D386" s="4">
        <f>VLOOKUP(A386,[1]PLANTA!$D$6:$L$1813,1,FALSE)</f>
        <v>41712807</v>
      </c>
      <c r="E386" s="4" t="str">
        <f>VLOOKUP(A386,[1]PLANTA!$D$6:$L$1813,2,FALSE)</f>
        <v>ZAYDA CRISTINA MEDINA ARAUJO</v>
      </c>
      <c r="F386" s="4" t="str">
        <f>VLOOKUP(A386,[1]PLANTA!$D$6:$L$1813,6,FALSE)</f>
        <v>SECRETARIO</v>
      </c>
      <c r="G386" s="4">
        <f>VLOOKUP(A386,[1]PLANTA!$D$6:$L$1813,7,FALSE)</f>
        <v>440</v>
      </c>
      <c r="H386" s="4">
        <f>VLOOKUP(A386,[1]PLANTA!$D$6:$L$1813,8,FALSE)</f>
        <v>14</v>
      </c>
      <c r="I386" s="63">
        <f>VLOOKUP(A386,[1]PLANTA!$D$6:$L$1813,9,FALSE)</f>
        <v>31586</v>
      </c>
    </row>
    <row r="387" spans="1:9">
      <c r="A387" s="62">
        <v>41713774</v>
      </c>
      <c r="B387" s="62" t="s">
        <v>411</v>
      </c>
      <c r="D387" s="4">
        <f>VLOOKUP(A387,[1]PLANTA!$D$6:$L$1813,1,FALSE)</f>
        <v>41713774</v>
      </c>
      <c r="E387" s="4" t="str">
        <f>VLOOKUP(A387,[1]PLANTA!$D$6:$L$1813,2,FALSE)</f>
        <v>AMPARO ACERO ROMERO</v>
      </c>
      <c r="F387" s="4" t="str">
        <f>VLOOKUP(A387,[1]PLANTA!$D$6:$L$1813,6,FALSE)</f>
        <v>AUXILIAR AREA SALUD</v>
      </c>
      <c r="G387" s="4">
        <f>VLOOKUP(A387,[1]PLANTA!$D$6:$L$1813,7,FALSE)</f>
        <v>412</v>
      </c>
      <c r="H387" s="4">
        <f>VLOOKUP(A387,[1]PLANTA!$D$6:$L$1813,8,FALSE)</f>
        <v>17</v>
      </c>
      <c r="I387" s="63">
        <f>VLOOKUP(A387,[1]PLANTA!$D$6:$L$1813,9,FALSE)</f>
        <v>35898</v>
      </c>
    </row>
    <row r="388" spans="1:9">
      <c r="A388" s="62">
        <v>41714268</v>
      </c>
      <c r="B388" s="62" t="s">
        <v>412</v>
      </c>
      <c r="D388" s="4">
        <f>VLOOKUP(A388,[1]PLANTA!$D$6:$L$1813,1,FALSE)</f>
        <v>41714268</v>
      </c>
      <c r="E388" s="4" t="str">
        <f>VLOOKUP(A388,[1]PLANTA!$D$6:$L$1813,2,FALSE)</f>
        <v>OLGA MARIA PINEDA DE GUZMAN</v>
      </c>
      <c r="F388" s="4" t="str">
        <f>VLOOKUP(A388,[1]PLANTA!$D$6:$L$1813,6,FALSE)</f>
        <v>AUXILIAR AREA SALUD</v>
      </c>
      <c r="G388" s="4">
        <f>VLOOKUP(A388,[1]PLANTA!$D$6:$L$1813,7,FALSE)</f>
        <v>412</v>
      </c>
      <c r="H388" s="4">
        <f>VLOOKUP(A388,[1]PLANTA!$D$6:$L$1813,8,FALSE)</f>
        <v>17</v>
      </c>
      <c r="I388" s="63">
        <f>VLOOKUP(A388,[1]PLANTA!$D$6:$L$1813,9,FALSE)</f>
        <v>36880</v>
      </c>
    </row>
    <row r="389" spans="1:9">
      <c r="A389" s="62">
        <v>41727580</v>
      </c>
      <c r="B389" s="62" t="s">
        <v>413</v>
      </c>
      <c r="D389" s="4">
        <f>VLOOKUP(A389,[1]PLANTA!$D$6:$L$1813,1,FALSE)</f>
        <v>41727580</v>
      </c>
      <c r="E389" s="4" t="str">
        <f>VLOOKUP(A389,[1]PLANTA!$D$6:$L$1813,2,FALSE)</f>
        <v>GLORIA MERCEDES GARATEJO CARDENAS</v>
      </c>
      <c r="F389" s="4" t="str">
        <f>VLOOKUP(A389,[1]PLANTA!$D$6:$L$1813,6,FALSE)</f>
        <v>AUXILIAR AREA SALUD</v>
      </c>
      <c r="G389" s="4">
        <f>VLOOKUP(A389,[1]PLANTA!$D$6:$L$1813,7,FALSE)</f>
        <v>412</v>
      </c>
      <c r="H389" s="4">
        <f>VLOOKUP(A389,[1]PLANTA!$D$6:$L$1813,8,FALSE)</f>
        <v>17</v>
      </c>
      <c r="I389" s="63">
        <f>VLOOKUP(A389,[1]PLANTA!$D$6:$L$1813,9,FALSE)</f>
        <v>39661</v>
      </c>
    </row>
    <row r="390" spans="1:9">
      <c r="A390" s="62">
        <v>41741330</v>
      </c>
      <c r="B390" s="62" t="s">
        <v>166</v>
      </c>
      <c r="D390" s="4">
        <f>VLOOKUP(A390,[1]PLANTA!$D$6:$L$1813,1,FALSE)</f>
        <v>41741330</v>
      </c>
      <c r="E390" s="4" t="str">
        <f>VLOOKUP(A390,[1]PLANTA!$D$6:$L$1813,2,FALSE)</f>
        <v>LUZ MARINA MARTINEZ MANRIQUE</v>
      </c>
      <c r="F390" s="4" t="str">
        <f>VLOOKUP(A390,[1]PLANTA!$D$6:$L$1813,6,FALSE)</f>
        <v>AUXILIAR AREA SALUD</v>
      </c>
      <c r="G390" s="4">
        <f>VLOOKUP(A390,[1]PLANTA!$D$6:$L$1813,7,FALSE)</f>
        <v>412</v>
      </c>
      <c r="H390" s="4">
        <f>VLOOKUP(A390,[1]PLANTA!$D$6:$L$1813,8,FALSE)</f>
        <v>17</v>
      </c>
      <c r="I390" s="63">
        <f>VLOOKUP(A390,[1]PLANTA!$D$6:$L$1813,9,FALSE)</f>
        <v>40443</v>
      </c>
    </row>
    <row r="391" spans="1:9">
      <c r="A391" s="62">
        <v>41766575</v>
      </c>
      <c r="B391" s="62" t="s">
        <v>414</v>
      </c>
      <c r="D391" s="4">
        <f>VLOOKUP(A391,[1]PLANTA!$D$6:$L$1813,1,FALSE)</f>
        <v>41766575</v>
      </c>
      <c r="E391" s="4" t="str">
        <f>VLOOKUP(A391,[1]PLANTA!$D$6:$L$1813,2,FALSE)</f>
        <v xml:space="preserve">MARTHA MARTINEZ </v>
      </c>
      <c r="F391" s="4" t="str">
        <f>VLOOKUP(A391,[1]PLANTA!$D$6:$L$1813,6,FALSE)</f>
        <v>AUXILIAR AREA SALUD</v>
      </c>
      <c r="G391" s="4">
        <f>VLOOKUP(A391,[1]PLANTA!$D$6:$L$1813,7,FALSE)</f>
        <v>412</v>
      </c>
      <c r="H391" s="4">
        <f>VLOOKUP(A391,[1]PLANTA!$D$6:$L$1813,8,FALSE)</f>
        <v>17</v>
      </c>
      <c r="I391" s="63">
        <f>VLOOKUP(A391,[1]PLANTA!$D$6:$L$1813,9,FALSE)</f>
        <v>30524</v>
      </c>
    </row>
    <row r="392" spans="1:9">
      <c r="A392" s="62">
        <v>41773479</v>
      </c>
      <c r="B392" s="62" t="s">
        <v>415</v>
      </c>
      <c r="D392" s="4">
        <f>VLOOKUP(A392,[1]PLANTA!$D$6:$L$1813,1,FALSE)</f>
        <v>41773479</v>
      </c>
      <c r="E392" s="4" t="str">
        <f>VLOOKUP(A392,[1]PLANTA!$D$6:$L$1813,2,FALSE)</f>
        <v>BERTHA NANCY ESLAVA DEFUENTES</v>
      </c>
      <c r="F392" s="4" t="str">
        <f>VLOOKUP(A392,[1]PLANTA!$D$6:$L$1813,6,FALSE)</f>
        <v>AUXILIAR AREA SALUD</v>
      </c>
      <c r="G392" s="4">
        <f>VLOOKUP(A392,[1]PLANTA!$D$6:$L$1813,7,FALSE)</f>
        <v>412</v>
      </c>
      <c r="H392" s="4">
        <f>VLOOKUP(A392,[1]PLANTA!$D$6:$L$1813,8,FALSE)</f>
        <v>17</v>
      </c>
      <c r="I392" s="63">
        <f>VLOOKUP(A392,[1]PLANTA!$D$6:$L$1813,9,FALSE)</f>
        <v>34348</v>
      </c>
    </row>
    <row r="393" spans="1:9">
      <c r="A393" s="62">
        <v>41792528</v>
      </c>
      <c r="B393" s="62" t="s">
        <v>416</v>
      </c>
      <c r="D393" s="4">
        <f>VLOOKUP(A393,[1]PLANTA!$D$6:$L$1813,1,FALSE)</f>
        <v>41792528</v>
      </c>
      <c r="E393" s="4" t="str">
        <f>VLOOKUP(A393,[1]PLANTA!$D$6:$L$1813,2,FALSE)</f>
        <v>ELSA DEL CARMEN PARRA GONZALEZ</v>
      </c>
      <c r="F393" s="4" t="str">
        <f>VLOOKUP(A393,[1]PLANTA!$D$6:$L$1813,6,FALSE)</f>
        <v>OPERARIO SERVICIOS GENERALES</v>
      </c>
      <c r="G393" s="4">
        <f>VLOOKUP(A393,[1]PLANTA!$D$6:$L$1813,7,FALSE)</f>
        <v>5150</v>
      </c>
      <c r="H393" s="4" t="str">
        <f>VLOOKUP(A393,[1]PLANTA!$D$6:$L$1813,8,FALSE)</f>
        <v>IIIA</v>
      </c>
      <c r="I393" s="63">
        <f>VLOOKUP(A393,[1]PLANTA!$D$6:$L$1813,9,FALSE)</f>
        <v>30727</v>
      </c>
    </row>
    <row r="394" spans="1:9">
      <c r="A394" s="62">
        <v>45436106</v>
      </c>
      <c r="B394" s="62" t="s">
        <v>417</v>
      </c>
      <c r="D394" s="4">
        <f>VLOOKUP(A394,[1]PLANTA!$D$6:$L$1813,1,FALSE)</f>
        <v>45436106</v>
      </c>
      <c r="E394" s="4" t="str">
        <f>VLOOKUP(A394,[1]PLANTA!$D$6:$L$1813,2,FALSE)</f>
        <v>NAVIS DEL CARMEN MONTIEL BAQUERO</v>
      </c>
      <c r="F394" s="4" t="str">
        <f>VLOOKUP(A394,[1]PLANTA!$D$6:$L$1813,6,FALSE)</f>
        <v>AUXILIAR AREA SALUD</v>
      </c>
      <c r="G394" s="4">
        <f>VLOOKUP(A394,[1]PLANTA!$D$6:$L$1813,7,FALSE)</f>
        <v>412</v>
      </c>
      <c r="H394" s="4" t="str">
        <f>VLOOKUP(A394,[1]PLANTA!$D$6:$L$1813,8,FALSE)</f>
        <v>08</v>
      </c>
      <c r="I394" s="63">
        <f>VLOOKUP(A394,[1]PLANTA!$D$6:$L$1813,9,FALSE)</f>
        <v>33702</v>
      </c>
    </row>
    <row r="395" spans="1:9">
      <c r="A395" s="62">
        <v>45441083</v>
      </c>
      <c r="B395" s="62" t="s">
        <v>418</v>
      </c>
      <c r="D395" s="4">
        <f>VLOOKUP(A395,[1]PLANTA!$D$6:$L$1813,1,FALSE)</f>
        <v>45441083</v>
      </c>
      <c r="E395" s="4" t="str">
        <f>VLOOKUP(A395,[1]PLANTA!$D$6:$L$1813,2,FALSE)</f>
        <v>MARLYTH VILLADIEGO VILLADIEGO</v>
      </c>
      <c r="F395" s="4" t="str">
        <f>VLOOKUP(A395,[1]PLANTA!$D$6:$L$1813,6,FALSE)</f>
        <v>AUXILIAR AREA SALUD</v>
      </c>
      <c r="G395" s="4">
        <f>VLOOKUP(A395,[1]PLANTA!$D$6:$L$1813,7,FALSE)</f>
        <v>412</v>
      </c>
      <c r="H395" s="4">
        <f>VLOOKUP(A395,[1]PLANTA!$D$6:$L$1813,8,FALSE)</f>
        <v>13</v>
      </c>
      <c r="I395" s="63">
        <f>VLOOKUP(A395,[1]PLANTA!$D$6:$L$1813,9,FALSE)</f>
        <v>34149</v>
      </c>
    </row>
    <row r="396" spans="1:9">
      <c r="A396" s="62">
        <v>45459115</v>
      </c>
      <c r="B396" s="62" t="s">
        <v>419</v>
      </c>
      <c r="D396" s="4">
        <f>VLOOKUP(A396,[1]PLANTA!$D$6:$L$1813,1,FALSE)</f>
        <v>45459115</v>
      </c>
      <c r="E396" s="4" t="str">
        <f>VLOOKUP(A396,[1]PLANTA!$D$6:$L$1813,2,FALSE)</f>
        <v>MARGARITA DE JESUS DUQUE VASQUEZ</v>
      </c>
      <c r="F396" s="4" t="str">
        <f>VLOOKUP(A396,[1]PLANTA!$D$6:$L$1813,6,FALSE)</f>
        <v>ENFERMERO</v>
      </c>
      <c r="G396" s="4">
        <f>VLOOKUP(A396,[1]PLANTA!$D$6:$L$1813,7,FALSE)</f>
        <v>243</v>
      </c>
      <c r="H396" s="4">
        <f>VLOOKUP(A396,[1]PLANTA!$D$6:$L$1813,8,FALSE)</f>
        <v>20</v>
      </c>
      <c r="I396" s="63">
        <f>VLOOKUP(A396,[1]PLANTA!$D$6:$L$1813,9,FALSE)</f>
        <v>32862</v>
      </c>
    </row>
    <row r="397" spans="1:9">
      <c r="A397" s="62">
        <v>46362911</v>
      </c>
      <c r="B397" s="62" t="s">
        <v>420</v>
      </c>
      <c r="D397" s="4">
        <f>VLOOKUP(A397,[1]PLANTA!$D$6:$L$1813,1,FALSE)</f>
        <v>46362911</v>
      </c>
      <c r="E397" s="4" t="str">
        <f>VLOOKUP(A397,[1]PLANTA!$D$6:$L$1813,2,FALSE)</f>
        <v>MARIA LILIA DEL CARMEN GUARIN ZEA</v>
      </c>
      <c r="F397" s="4" t="str">
        <f>VLOOKUP(A397,[1]PLANTA!$D$6:$L$1813,6,FALSE)</f>
        <v>AUXILIAR AREA SALUD</v>
      </c>
      <c r="G397" s="4">
        <f>VLOOKUP(A397,[1]PLANTA!$D$6:$L$1813,7,FALSE)</f>
        <v>412</v>
      </c>
      <c r="H397" s="4">
        <f>VLOOKUP(A397,[1]PLANTA!$D$6:$L$1813,8,FALSE)</f>
        <v>17</v>
      </c>
      <c r="I397" s="63">
        <f>VLOOKUP(A397,[1]PLANTA!$D$6:$L$1813,9,FALSE)</f>
        <v>35146</v>
      </c>
    </row>
    <row r="398" spans="1:9">
      <c r="A398" s="62">
        <v>46365783</v>
      </c>
      <c r="B398" s="62" t="s">
        <v>421</v>
      </c>
      <c r="D398" s="4">
        <f>VLOOKUP(A398,[1]PLANTA!$D$6:$L$1813,1,FALSE)</f>
        <v>46365783</v>
      </c>
      <c r="E398" s="4" t="str">
        <f>VLOOKUP(A398,[1]PLANTA!$D$6:$L$1813,2,FALSE)</f>
        <v>JULIA HAYDEE SANCHEZ DIAZ</v>
      </c>
      <c r="F398" s="4" t="str">
        <f>VLOOKUP(A398,[1]PLANTA!$D$6:$L$1813,6,FALSE)</f>
        <v>TÉCNICO AREA SALUD</v>
      </c>
      <c r="G398" s="4">
        <f>VLOOKUP(A398,[1]PLANTA!$D$6:$L$1813,7,FALSE)</f>
        <v>323</v>
      </c>
      <c r="H398" s="4" t="str">
        <f>VLOOKUP(A398,[1]PLANTA!$D$6:$L$1813,8,FALSE)</f>
        <v>09</v>
      </c>
      <c r="I398" s="63">
        <f>VLOOKUP(A398,[1]PLANTA!$D$6:$L$1813,9,FALSE)</f>
        <v>36867</v>
      </c>
    </row>
    <row r="399" spans="1:9">
      <c r="A399" s="62">
        <v>46643308</v>
      </c>
      <c r="B399" s="62" t="s">
        <v>422</v>
      </c>
      <c r="D399" s="4">
        <f>VLOOKUP(A399,[1]PLANTA!$D$6:$L$1813,1,FALSE)</f>
        <v>46643308</v>
      </c>
      <c r="E399" s="4" t="str">
        <f>VLOOKUP(A399,[1]PLANTA!$D$6:$L$1813,2,FALSE)</f>
        <v xml:space="preserve">MARIA EDILIA CANO </v>
      </c>
      <c r="F399" s="4" t="str">
        <f>VLOOKUP(A399,[1]PLANTA!$D$6:$L$1813,6,FALSE)</f>
        <v>AUXILIAR AREA SALUD</v>
      </c>
      <c r="G399" s="4">
        <f>VLOOKUP(A399,[1]PLANTA!$D$6:$L$1813,7,FALSE)</f>
        <v>412</v>
      </c>
      <c r="H399" s="4">
        <f>VLOOKUP(A399,[1]PLANTA!$D$6:$L$1813,8,FALSE)</f>
        <v>17</v>
      </c>
      <c r="I399" s="63">
        <f>VLOOKUP(A399,[1]PLANTA!$D$6:$L$1813,9,FALSE)</f>
        <v>37508</v>
      </c>
    </row>
    <row r="400" spans="1:9">
      <c r="A400" s="62">
        <v>46674271</v>
      </c>
      <c r="B400" s="62" t="s">
        <v>423</v>
      </c>
      <c r="D400" s="4">
        <f>VLOOKUP(A400,[1]PLANTA!$D$6:$L$1813,1,FALSE)</f>
        <v>46674271</v>
      </c>
      <c r="E400" s="4" t="str">
        <f>VLOOKUP(A400,[1]PLANTA!$D$6:$L$1813,2,FALSE)</f>
        <v>PAOLA DEL PILAR RICO BAEZ</v>
      </c>
      <c r="F400" s="4" t="str">
        <f>VLOOKUP(A400,[1]PLANTA!$D$6:$L$1813,6,FALSE)</f>
        <v>PROFESIONAL ESPECIALIZADO</v>
      </c>
      <c r="G400" s="4">
        <f>VLOOKUP(A400,[1]PLANTA!$D$6:$L$1813,7,FALSE)</f>
        <v>222</v>
      </c>
      <c r="H400" s="4">
        <f>VLOOKUP(A400,[1]PLANTA!$D$6:$L$1813,8,FALSE)</f>
        <v>30</v>
      </c>
      <c r="I400" s="63">
        <f>VLOOKUP(A400,[1]PLANTA!$D$6:$L$1813,9,FALSE)</f>
        <v>40609</v>
      </c>
    </row>
    <row r="401" spans="1:9">
      <c r="A401" s="62">
        <v>51550868</v>
      </c>
      <c r="B401" s="62" t="s">
        <v>424</v>
      </c>
      <c r="D401" s="4">
        <f>VLOOKUP(A401,[1]PLANTA!$D$6:$L$1813,1,FALSE)</f>
        <v>51550868</v>
      </c>
      <c r="E401" s="4" t="str">
        <f>VLOOKUP(A401,[1]PLANTA!$D$6:$L$1813,2,FALSE)</f>
        <v>ELSA GALAN MORENO</v>
      </c>
      <c r="F401" s="4" t="str">
        <f>VLOOKUP(A401,[1]PLANTA!$D$6:$L$1813,6,FALSE)</f>
        <v>AUXILIAR AREA SALUD</v>
      </c>
      <c r="G401" s="4">
        <f>VLOOKUP(A401,[1]PLANTA!$D$6:$L$1813,7,FALSE)</f>
        <v>412</v>
      </c>
      <c r="H401" s="4">
        <f>VLOOKUP(A401,[1]PLANTA!$D$6:$L$1813,8,FALSE)</f>
        <v>13</v>
      </c>
      <c r="I401" s="63">
        <f>VLOOKUP(A401,[1]PLANTA!$D$6:$L$1813,9,FALSE)</f>
        <v>28978</v>
      </c>
    </row>
    <row r="402" spans="1:9">
      <c r="A402" s="62">
        <v>51555670</v>
      </c>
      <c r="B402" s="62" t="s">
        <v>179</v>
      </c>
      <c r="D402" s="4">
        <f>VLOOKUP(A402,[1]PLANTA!$D$6:$L$1813,1,FALSE)</f>
        <v>51555670</v>
      </c>
      <c r="E402" s="4" t="str">
        <f>VLOOKUP(A402,[1]PLANTA!$D$6:$L$1813,2,FALSE)</f>
        <v>ALBA CONSUELO QUINTERO DE RIVEROS</v>
      </c>
      <c r="F402" s="4" t="str">
        <f>VLOOKUP(A402,[1]PLANTA!$D$6:$L$1813,6,FALSE)</f>
        <v>PROFESIONAL UNIVERSITARIO AREA SALUD</v>
      </c>
      <c r="G402" s="4">
        <f>VLOOKUP(A402,[1]PLANTA!$D$6:$L$1813,7,FALSE)</f>
        <v>237</v>
      </c>
      <c r="H402" s="4">
        <f>VLOOKUP(A402,[1]PLANTA!$D$6:$L$1813,8,FALSE)</f>
        <v>14</v>
      </c>
      <c r="I402" s="63">
        <f>VLOOKUP(A402,[1]PLANTA!$D$6:$L$1813,9,FALSE)</f>
        <v>34919</v>
      </c>
    </row>
    <row r="403" spans="1:9">
      <c r="A403" s="62">
        <v>51567861</v>
      </c>
      <c r="B403" s="62" t="s">
        <v>425</v>
      </c>
      <c r="D403" s="4">
        <f>VLOOKUP(A403,[1]PLANTA!$D$6:$L$1813,1,FALSE)</f>
        <v>51567861</v>
      </c>
      <c r="E403" s="4" t="str">
        <f>VLOOKUP(A403,[1]PLANTA!$D$6:$L$1813,2,FALSE)</f>
        <v>HILDA BERNAL CADENA</v>
      </c>
      <c r="F403" s="4" t="str">
        <f>VLOOKUP(A403,[1]PLANTA!$D$6:$L$1813,6,FALSE)</f>
        <v>TÉCNICO OPERATIVO</v>
      </c>
      <c r="G403" s="4">
        <f>VLOOKUP(A403,[1]PLANTA!$D$6:$L$1813,7,FALSE)</f>
        <v>314</v>
      </c>
      <c r="H403" s="4">
        <f>VLOOKUP(A403,[1]PLANTA!$D$6:$L$1813,8,FALSE)</f>
        <v>12</v>
      </c>
      <c r="I403" s="63">
        <f>VLOOKUP(A403,[1]PLANTA!$D$6:$L$1813,9,FALSE)</f>
        <v>30848</v>
      </c>
    </row>
    <row r="404" spans="1:9">
      <c r="A404" s="62">
        <v>51574740</v>
      </c>
      <c r="B404" s="62" t="s">
        <v>426</v>
      </c>
      <c r="D404" s="4">
        <f>VLOOKUP(A404,[1]PLANTA!$D$6:$L$1813,1,FALSE)</f>
        <v>51574740</v>
      </c>
      <c r="E404" s="4" t="str">
        <f>VLOOKUP(A404,[1]PLANTA!$D$6:$L$1813,2,FALSE)</f>
        <v>ROSA STELLA MOLINA CADENA</v>
      </c>
      <c r="F404" s="4" t="str">
        <f>VLOOKUP(A404,[1]PLANTA!$D$6:$L$1813,6,FALSE)</f>
        <v>AUXILIAR ADMINISTRATIVO</v>
      </c>
      <c r="G404" s="4">
        <f>VLOOKUP(A404,[1]PLANTA!$D$6:$L$1813,7,FALSE)</f>
        <v>407</v>
      </c>
      <c r="H404" s="4">
        <f>VLOOKUP(A404,[1]PLANTA!$D$6:$L$1813,8,FALSE)</f>
        <v>11</v>
      </c>
      <c r="I404" s="63">
        <f>VLOOKUP(A404,[1]PLANTA!$D$6:$L$1813,9,FALSE)</f>
        <v>30868</v>
      </c>
    </row>
    <row r="405" spans="1:9">
      <c r="A405" s="62">
        <v>51587975</v>
      </c>
      <c r="B405" s="62" t="s">
        <v>427</v>
      </c>
      <c r="D405" s="4">
        <f>VLOOKUP(A405,[1]PLANTA!$D$6:$L$1813,1,FALSE)</f>
        <v>51587975</v>
      </c>
      <c r="E405" s="4" t="str">
        <f>VLOOKUP(A405,[1]PLANTA!$D$6:$L$1813,2,FALSE)</f>
        <v>CLARA INES CASTILLO LADINO</v>
      </c>
      <c r="F405" s="4" t="str">
        <f>VLOOKUP(A405,[1]PLANTA!$D$6:$L$1813,6,FALSE)</f>
        <v>ODONTOLOGO</v>
      </c>
      <c r="G405" s="4">
        <f>VLOOKUP(A405,[1]PLANTA!$D$6:$L$1813,7,FALSE)</f>
        <v>214</v>
      </c>
      <c r="H405" s="4">
        <f>VLOOKUP(A405,[1]PLANTA!$D$6:$L$1813,8,FALSE)</f>
        <v>27</v>
      </c>
      <c r="I405" s="63">
        <f>VLOOKUP(A405,[1]PLANTA!$D$6:$L$1813,9,FALSE)</f>
        <v>33661</v>
      </c>
    </row>
    <row r="406" spans="1:9">
      <c r="A406" s="62">
        <v>51595615</v>
      </c>
      <c r="B406" s="62" t="s">
        <v>186</v>
      </c>
      <c r="D406" s="4">
        <f>VLOOKUP(A406,[1]PLANTA!$D$6:$L$1813,1,FALSE)</f>
        <v>51595615</v>
      </c>
      <c r="E406" s="4" t="str">
        <f>VLOOKUP(A406,[1]PLANTA!$D$6:$L$1813,2,FALSE)</f>
        <v>EDILMA ALARCON RAMIREZ</v>
      </c>
      <c r="F406" s="4" t="str">
        <f>VLOOKUP(A406,[1]PLANTA!$D$6:$L$1813,6,FALSE)</f>
        <v>PROFESIONAL ESPECIALIZADO</v>
      </c>
      <c r="G406" s="4">
        <f>VLOOKUP(A406,[1]PLANTA!$D$6:$L$1813,7,FALSE)</f>
        <v>222</v>
      </c>
      <c r="H406" s="4">
        <f>VLOOKUP(A406,[1]PLANTA!$D$6:$L$1813,8,FALSE)</f>
        <v>30</v>
      </c>
      <c r="I406" s="63">
        <f>VLOOKUP(A406,[1]PLANTA!$D$6:$L$1813,9,FALSE)</f>
        <v>40058</v>
      </c>
    </row>
    <row r="407" spans="1:9">
      <c r="A407" s="62">
        <v>51602151</v>
      </c>
      <c r="B407" s="62" t="s">
        <v>428</v>
      </c>
      <c r="D407" s="4">
        <f>VLOOKUP(A407,[1]PLANTA!$D$6:$L$1813,1,FALSE)</f>
        <v>51602151</v>
      </c>
      <c r="E407" s="4" t="str">
        <f>VLOOKUP(A407,[1]PLANTA!$D$6:$L$1813,2,FALSE)</f>
        <v>MARIA TERESA CAMELO ROJAS</v>
      </c>
      <c r="F407" s="4" t="str">
        <f>VLOOKUP(A407,[1]PLANTA!$D$6:$L$1813,6,FALSE)</f>
        <v>AUXILIAR AREA SALUD</v>
      </c>
      <c r="G407" s="4">
        <f>VLOOKUP(A407,[1]PLANTA!$D$6:$L$1813,7,FALSE)</f>
        <v>412</v>
      </c>
      <c r="H407" s="4">
        <f>VLOOKUP(A407,[1]PLANTA!$D$6:$L$1813,8,FALSE)</f>
        <v>12</v>
      </c>
      <c r="I407" s="63">
        <f>VLOOKUP(A407,[1]PLANTA!$D$6:$L$1813,9,FALSE)</f>
        <v>33702</v>
      </c>
    </row>
    <row r="408" spans="1:9">
      <c r="A408" s="62">
        <v>51611188</v>
      </c>
      <c r="B408" s="62" t="s">
        <v>429</v>
      </c>
      <c r="D408" s="4">
        <f>VLOOKUP(A408,[1]PLANTA!$D$6:$L$1813,1,FALSE)</f>
        <v>51611188</v>
      </c>
      <c r="E408" s="4" t="str">
        <f>VLOOKUP(A408,[1]PLANTA!$D$6:$L$1813,2,FALSE)</f>
        <v>LUZ YOLANDA AGUILAR CUERVO</v>
      </c>
      <c r="F408" s="4" t="str">
        <f>VLOOKUP(A408,[1]PLANTA!$D$6:$L$1813,6,FALSE)</f>
        <v>AUXILIAR AREA SALUD</v>
      </c>
      <c r="G408" s="4">
        <f>VLOOKUP(A408,[1]PLANTA!$D$6:$L$1813,7,FALSE)</f>
        <v>412</v>
      </c>
      <c r="H408" s="4">
        <f>VLOOKUP(A408,[1]PLANTA!$D$6:$L$1813,8,FALSE)</f>
        <v>17</v>
      </c>
      <c r="I408" s="63">
        <f>VLOOKUP(A408,[1]PLANTA!$D$6:$L$1813,9,FALSE)</f>
        <v>42065</v>
      </c>
    </row>
    <row r="409" spans="1:9">
      <c r="A409" s="62">
        <v>51615172</v>
      </c>
      <c r="B409" s="62" t="s">
        <v>430</v>
      </c>
      <c r="D409" s="4">
        <f>VLOOKUP(A409,[1]PLANTA!$D$6:$L$1813,1,FALSE)</f>
        <v>51615172</v>
      </c>
      <c r="E409" s="4" t="str">
        <f>VLOOKUP(A409,[1]PLANTA!$D$6:$L$1813,2,FALSE)</f>
        <v>MARIELA PATARROYO COGUA</v>
      </c>
      <c r="F409" s="4" t="str">
        <f>VLOOKUP(A409,[1]PLANTA!$D$6:$L$1813,6,FALSE)</f>
        <v>AUXILIAR AREA SALUD</v>
      </c>
      <c r="G409" s="4">
        <f>VLOOKUP(A409,[1]PLANTA!$D$6:$L$1813,7,FALSE)</f>
        <v>412</v>
      </c>
      <c r="H409" s="4">
        <f>VLOOKUP(A409,[1]PLANTA!$D$6:$L$1813,8,FALSE)</f>
        <v>17</v>
      </c>
      <c r="I409" s="63">
        <f>VLOOKUP(A409,[1]PLANTA!$D$6:$L$1813,9,FALSE)</f>
        <v>32798</v>
      </c>
    </row>
    <row r="410" spans="1:9">
      <c r="A410" s="62">
        <v>51623117</v>
      </c>
      <c r="B410" s="62" t="s">
        <v>431</v>
      </c>
      <c r="D410" s="4">
        <f>VLOOKUP(A410,[1]PLANTA!$D$6:$L$1813,1,FALSE)</f>
        <v>51623117</v>
      </c>
      <c r="E410" s="4" t="str">
        <f>VLOOKUP(A410,[1]PLANTA!$D$6:$L$1813,2,FALSE)</f>
        <v>BEATRIZ TOCA DE VELANDIA</v>
      </c>
      <c r="F410" s="4" t="str">
        <f>VLOOKUP(A410,[1]PLANTA!$D$6:$L$1813,6,FALSE)</f>
        <v>AUXILIAR AREA SALUD</v>
      </c>
      <c r="G410" s="4">
        <f>VLOOKUP(A410,[1]PLANTA!$D$6:$L$1813,7,FALSE)</f>
        <v>412</v>
      </c>
      <c r="H410" s="4">
        <f>VLOOKUP(A410,[1]PLANTA!$D$6:$L$1813,8,FALSE)</f>
        <v>17</v>
      </c>
      <c r="I410" s="63">
        <f>VLOOKUP(A410,[1]PLANTA!$D$6:$L$1813,9,FALSE)</f>
        <v>30839</v>
      </c>
    </row>
    <row r="411" spans="1:9">
      <c r="A411" s="62">
        <v>51624587</v>
      </c>
      <c r="B411" s="62" t="s">
        <v>432</v>
      </c>
      <c r="D411" s="4">
        <f>VLOOKUP(A411,[1]PLANTA!$D$6:$L$1813,1,FALSE)</f>
        <v>51624587</v>
      </c>
      <c r="E411" s="4" t="str">
        <f>VLOOKUP(A411,[1]PLANTA!$D$6:$L$1813,2,FALSE)</f>
        <v>AMPARO GOMEZ MUÑOZ</v>
      </c>
      <c r="F411" s="4" t="str">
        <f>VLOOKUP(A411,[1]PLANTA!$D$6:$L$1813,6,FALSE)</f>
        <v>AUXILIAR AREA SALUD</v>
      </c>
      <c r="G411" s="4">
        <f>VLOOKUP(A411,[1]PLANTA!$D$6:$L$1813,7,FALSE)</f>
        <v>412</v>
      </c>
      <c r="H411" s="4">
        <f>VLOOKUP(A411,[1]PLANTA!$D$6:$L$1813,8,FALSE)</f>
        <v>17</v>
      </c>
      <c r="I411" s="63">
        <f>VLOOKUP(A411,[1]PLANTA!$D$6:$L$1813,9,FALSE)</f>
        <v>34149</v>
      </c>
    </row>
    <row r="412" spans="1:9">
      <c r="A412" s="62">
        <v>51630143</v>
      </c>
      <c r="B412" s="62" t="s">
        <v>433</v>
      </c>
      <c r="D412" s="4">
        <f>VLOOKUP(A412,[1]PLANTA!$D$6:$L$1813,1,FALSE)</f>
        <v>51630143</v>
      </c>
      <c r="E412" s="4" t="str">
        <f>VLOOKUP(A412,[1]PLANTA!$D$6:$L$1813,2,FALSE)</f>
        <v>GLORIA BEATRIZ ROJAS DEVIA</v>
      </c>
      <c r="F412" s="4" t="str">
        <f>VLOOKUP(A412,[1]PLANTA!$D$6:$L$1813,6,FALSE)</f>
        <v>ODONTOLOGO</v>
      </c>
      <c r="G412" s="4">
        <f>VLOOKUP(A412,[1]PLANTA!$D$6:$L$1813,7,FALSE)</f>
        <v>214</v>
      </c>
      <c r="H412" s="4">
        <f>VLOOKUP(A412,[1]PLANTA!$D$6:$L$1813,8,FALSE)</f>
        <v>11</v>
      </c>
      <c r="I412" s="63">
        <f>VLOOKUP(A412,[1]PLANTA!$D$6:$L$1813,9,FALSE)</f>
        <v>35004</v>
      </c>
    </row>
    <row r="413" spans="1:9">
      <c r="A413" s="62">
        <v>51632445</v>
      </c>
      <c r="B413" s="62" t="s">
        <v>434</v>
      </c>
      <c r="D413" s="4">
        <f>VLOOKUP(A413,[1]PLANTA!$D$6:$L$1813,1,FALSE)</f>
        <v>51632445</v>
      </c>
      <c r="E413" s="4" t="str">
        <f>VLOOKUP(A413,[1]PLANTA!$D$6:$L$1813,2,FALSE)</f>
        <v>MARIA YOLANDA RODRIGUEZ JAIMES</v>
      </c>
      <c r="F413" s="4" t="str">
        <f>VLOOKUP(A413,[1]PLANTA!$D$6:$L$1813,6,FALSE)</f>
        <v>CELADOR</v>
      </c>
      <c r="G413" s="4">
        <f>VLOOKUP(A413,[1]PLANTA!$D$6:$L$1813,7,FALSE)</f>
        <v>5160</v>
      </c>
      <c r="H413" s="4" t="str">
        <f>VLOOKUP(A413,[1]PLANTA!$D$6:$L$1813,8,FALSE)</f>
        <v>IIIA</v>
      </c>
      <c r="I413" s="63">
        <f>VLOOKUP(A413,[1]PLANTA!$D$6:$L$1813,9,FALSE)</f>
        <v>40544</v>
      </c>
    </row>
    <row r="414" spans="1:9">
      <c r="A414" s="62">
        <v>51634307</v>
      </c>
      <c r="B414" s="62" t="s">
        <v>435</v>
      </c>
      <c r="D414" s="4">
        <f>VLOOKUP(A414,[1]PLANTA!$D$6:$L$1813,1,FALSE)</f>
        <v>51634307</v>
      </c>
      <c r="E414" s="4" t="str">
        <f>VLOOKUP(A414,[1]PLANTA!$D$6:$L$1813,2,FALSE)</f>
        <v>AMANDA CRUZ RINCON</v>
      </c>
      <c r="F414" s="4" t="str">
        <f>VLOOKUP(A414,[1]PLANTA!$D$6:$L$1813,6,FALSE)</f>
        <v>AUXILIAR AREA SALUD</v>
      </c>
      <c r="G414" s="4">
        <f>VLOOKUP(A414,[1]PLANTA!$D$6:$L$1813,7,FALSE)</f>
        <v>412</v>
      </c>
      <c r="H414" s="4">
        <f>VLOOKUP(A414,[1]PLANTA!$D$6:$L$1813,8,FALSE)</f>
        <v>13</v>
      </c>
      <c r="I414" s="63">
        <f>VLOOKUP(A414,[1]PLANTA!$D$6:$L$1813,9,FALSE)</f>
        <v>34375</v>
      </c>
    </row>
    <row r="415" spans="1:9">
      <c r="A415" s="62">
        <v>51634943</v>
      </c>
      <c r="B415" s="62" t="s">
        <v>436</v>
      </c>
      <c r="D415" s="4">
        <f>VLOOKUP(A415,[1]PLANTA!$D$6:$L$1813,1,FALSE)</f>
        <v>51634943</v>
      </c>
      <c r="E415" s="4" t="str">
        <f>VLOOKUP(A415,[1]PLANTA!$D$6:$L$1813,2,FALSE)</f>
        <v>LUZ ANGELA SANCHEZ HERNANDEZ</v>
      </c>
      <c r="F415" s="4" t="str">
        <f>VLOOKUP(A415,[1]PLANTA!$D$6:$L$1813,6,FALSE)</f>
        <v>AUXILIAR ADMINISTRATIVO</v>
      </c>
      <c r="G415" s="4">
        <f>VLOOKUP(A415,[1]PLANTA!$D$6:$L$1813,7,FALSE)</f>
        <v>407</v>
      </c>
      <c r="H415" s="4">
        <f>VLOOKUP(A415,[1]PLANTA!$D$6:$L$1813,8,FALSE)</f>
        <v>10</v>
      </c>
      <c r="I415" s="63">
        <f>VLOOKUP(A415,[1]PLANTA!$D$6:$L$1813,9,FALSE)</f>
        <v>32155</v>
      </c>
    </row>
    <row r="416" spans="1:9">
      <c r="A416" s="62">
        <v>51635017</v>
      </c>
      <c r="B416" s="62" t="s">
        <v>187</v>
      </c>
      <c r="D416" s="4">
        <f>VLOOKUP(A416,[1]PLANTA!$D$6:$L$1813,1,FALSE)</f>
        <v>51635017</v>
      </c>
      <c r="E416" s="4" t="str">
        <f>VLOOKUP(A416,[1]PLANTA!$D$6:$L$1813,2,FALSE)</f>
        <v>LUZ MARINA CARRION VARGAS</v>
      </c>
      <c r="F416" s="4" t="str">
        <f>VLOOKUP(A416,[1]PLANTA!$D$6:$L$1813,6,FALSE)</f>
        <v>AUXILIAR AREA SALUD</v>
      </c>
      <c r="G416" s="4">
        <f>VLOOKUP(A416,[1]PLANTA!$D$6:$L$1813,7,FALSE)</f>
        <v>412</v>
      </c>
      <c r="H416" s="4">
        <f>VLOOKUP(A416,[1]PLANTA!$D$6:$L$1813,8,FALSE)</f>
        <v>17</v>
      </c>
      <c r="I416" s="63">
        <f>VLOOKUP(A416,[1]PLANTA!$D$6:$L$1813,9,FALSE)</f>
        <v>32610</v>
      </c>
    </row>
    <row r="417" spans="1:9">
      <c r="A417" s="62">
        <v>51637803</v>
      </c>
      <c r="B417" s="62" t="s">
        <v>188</v>
      </c>
      <c r="D417" s="4">
        <f>VLOOKUP(A417,[1]PLANTA!$D$6:$L$1813,1,FALSE)</f>
        <v>51637803</v>
      </c>
      <c r="E417" s="4" t="str">
        <f>VLOOKUP(A417,[1]PLANTA!$D$6:$L$1813,2,FALSE)</f>
        <v>AIDA MERCEDES LOPEZ SANTANA</v>
      </c>
      <c r="F417" s="4" t="str">
        <f>VLOOKUP(A417,[1]PLANTA!$D$6:$L$1813,6,FALSE)</f>
        <v>AUXILIAR AREA SALUD</v>
      </c>
      <c r="G417" s="4">
        <f>VLOOKUP(A417,[1]PLANTA!$D$6:$L$1813,7,FALSE)</f>
        <v>412</v>
      </c>
      <c r="H417" s="4">
        <f>VLOOKUP(A417,[1]PLANTA!$D$6:$L$1813,8,FALSE)</f>
        <v>17</v>
      </c>
      <c r="I417" s="63">
        <f>VLOOKUP(A417,[1]PLANTA!$D$6:$L$1813,9,FALSE)</f>
        <v>30935</v>
      </c>
    </row>
    <row r="418" spans="1:9">
      <c r="A418" s="62">
        <v>51638527</v>
      </c>
      <c r="B418" s="62" t="s">
        <v>189</v>
      </c>
      <c r="D418" s="4">
        <f>VLOOKUP(A418,[1]PLANTA!$D$6:$L$1813,1,FALSE)</f>
        <v>51638527</v>
      </c>
      <c r="E418" s="4" t="str">
        <f>VLOOKUP(A418,[1]PLANTA!$D$6:$L$1813,2,FALSE)</f>
        <v>BLANCA FANNY GALINDO TRIANA</v>
      </c>
      <c r="F418" s="4" t="str">
        <f>VLOOKUP(A418,[1]PLANTA!$D$6:$L$1813,6,FALSE)</f>
        <v>PROFESIONAL UNIVERSITARIO AREA SALUD</v>
      </c>
      <c r="G418" s="4">
        <f>VLOOKUP(A418,[1]PLANTA!$D$6:$L$1813,7,FALSE)</f>
        <v>237</v>
      </c>
      <c r="H418" s="4">
        <f>VLOOKUP(A418,[1]PLANTA!$D$6:$L$1813,8,FALSE)</f>
        <v>14</v>
      </c>
      <c r="I418" s="63">
        <f>VLOOKUP(A418,[1]PLANTA!$D$6:$L$1813,9,FALSE)</f>
        <v>30733</v>
      </c>
    </row>
    <row r="419" spans="1:9">
      <c r="A419" s="62">
        <v>51642926</v>
      </c>
      <c r="B419" s="62" t="s">
        <v>437</v>
      </c>
      <c r="D419" s="4">
        <f>VLOOKUP(A419,[1]PLANTA!$D$6:$L$1813,1,FALSE)</f>
        <v>51642926</v>
      </c>
      <c r="E419" s="4" t="str">
        <f>VLOOKUP(A419,[1]PLANTA!$D$6:$L$1813,2,FALSE)</f>
        <v>NAYIBE MURAD VALENCIA</v>
      </c>
      <c r="F419" s="4" t="str">
        <f>VLOOKUP(A419,[1]PLANTA!$D$6:$L$1813,6,FALSE)</f>
        <v>ODONTOLOGO</v>
      </c>
      <c r="G419" s="4">
        <f>VLOOKUP(A419,[1]PLANTA!$D$6:$L$1813,7,FALSE)</f>
        <v>214</v>
      </c>
      <c r="H419" s="4">
        <f>VLOOKUP(A419,[1]PLANTA!$D$6:$L$1813,8,FALSE)</f>
        <v>11</v>
      </c>
      <c r="I419" s="63">
        <f>VLOOKUP(A419,[1]PLANTA!$D$6:$L$1813,9,FALSE)</f>
        <v>32827</v>
      </c>
    </row>
    <row r="420" spans="1:9">
      <c r="A420" s="62">
        <v>51647110</v>
      </c>
      <c r="B420" s="62" t="s">
        <v>438</v>
      </c>
      <c r="D420" s="4">
        <f>VLOOKUP(A420,[1]PLANTA!$D$6:$L$1813,1,FALSE)</f>
        <v>51647110</v>
      </c>
      <c r="E420" s="4" t="str">
        <f>VLOOKUP(A420,[1]PLANTA!$D$6:$L$1813,2,FALSE)</f>
        <v>GLADYS MYRIAM BECERRA DIAZ</v>
      </c>
      <c r="F420" s="4" t="str">
        <f>VLOOKUP(A420,[1]PLANTA!$D$6:$L$1813,6,FALSE)</f>
        <v>ENFERMERO</v>
      </c>
      <c r="G420" s="4">
        <f>VLOOKUP(A420,[1]PLANTA!$D$6:$L$1813,7,FALSE)</f>
        <v>243</v>
      </c>
      <c r="H420" s="4">
        <f>VLOOKUP(A420,[1]PLANTA!$D$6:$L$1813,8,FALSE)</f>
        <v>20</v>
      </c>
      <c r="I420" s="63">
        <f>VLOOKUP(A420,[1]PLANTA!$D$6:$L$1813,9,FALSE)</f>
        <v>33492</v>
      </c>
    </row>
    <row r="421" spans="1:9">
      <c r="A421" s="62">
        <v>51649370</v>
      </c>
      <c r="B421" s="62" t="s">
        <v>439</v>
      </c>
      <c r="D421" s="4">
        <f>VLOOKUP(A421,[1]PLANTA!$D$6:$L$1813,1,FALSE)</f>
        <v>51649370</v>
      </c>
      <c r="E421" s="4" t="str">
        <f>VLOOKUP(A421,[1]PLANTA!$D$6:$L$1813,2,FALSE)</f>
        <v>MARIA PATRICIA FONSECA CALDERON</v>
      </c>
      <c r="F421" s="4" t="str">
        <f>VLOOKUP(A421,[1]PLANTA!$D$6:$L$1813,6,FALSE)</f>
        <v>ODONTOLOGO</v>
      </c>
      <c r="G421" s="4">
        <f>VLOOKUP(A421,[1]PLANTA!$D$6:$L$1813,7,FALSE)</f>
        <v>214</v>
      </c>
      <c r="H421" s="4">
        <f>VLOOKUP(A421,[1]PLANTA!$D$6:$L$1813,8,FALSE)</f>
        <v>27</v>
      </c>
      <c r="I421" s="63">
        <f>VLOOKUP(A421,[1]PLANTA!$D$6:$L$1813,9,FALSE)</f>
        <v>33674</v>
      </c>
    </row>
    <row r="422" spans="1:9">
      <c r="A422" s="62">
        <v>51654081</v>
      </c>
      <c r="B422" s="62" t="s">
        <v>440</v>
      </c>
      <c r="D422" s="4">
        <f>VLOOKUP(A422,[1]PLANTA!$D$6:$L$1813,1,FALSE)</f>
        <v>51654081</v>
      </c>
      <c r="E422" s="4" t="str">
        <f>VLOOKUP(A422,[1]PLANTA!$D$6:$L$1813,2,FALSE)</f>
        <v>LILIANA DEL PILAR ARANGO SANCHEZ</v>
      </c>
      <c r="F422" s="4" t="str">
        <f>VLOOKUP(A422,[1]PLANTA!$D$6:$L$1813,6,FALSE)</f>
        <v>PROFESIONAL ESPECIALIZADO AREA SALUD</v>
      </c>
      <c r="G422" s="4">
        <f>VLOOKUP(A422,[1]PLANTA!$D$6:$L$1813,7,FALSE)</f>
        <v>242</v>
      </c>
      <c r="H422" s="4">
        <f>VLOOKUP(A422,[1]PLANTA!$D$6:$L$1813,8,FALSE)</f>
        <v>19</v>
      </c>
      <c r="I422" s="63">
        <f>VLOOKUP(A422,[1]PLANTA!$D$6:$L$1813,9,FALSE)</f>
        <v>37655</v>
      </c>
    </row>
    <row r="423" spans="1:9">
      <c r="A423" s="62">
        <v>51672978</v>
      </c>
      <c r="B423" s="62" t="s">
        <v>442</v>
      </c>
      <c r="D423" s="4">
        <f>VLOOKUP(A423,[1]PLANTA!$D$6:$L$1813,1,FALSE)</f>
        <v>51672978</v>
      </c>
      <c r="E423" s="4" t="str">
        <f>VLOOKUP(A423,[1]PLANTA!$D$6:$L$1813,2,FALSE)</f>
        <v>YOLANDA OLIVA ROMERO CUBILLOS</v>
      </c>
      <c r="F423" s="4" t="str">
        <f>VLOOKUP(A423,[1]PLANTA!$D$6:$L$1813,6,FALSE)</f>
        <v>PROFESIONAL UNIVERSITARIO</v>
      </c>
      <c r="G423" s="4">
        <f>VLOOKUP(A423,[1]PLANTA!$D$6:$L$1813,7,FALSE)</f>
        <v>219</v>
      </c>
      <c r="H423" s="4">
        <f>VLOOKUP(A423,[1]PLANTA!$D$6:$L$1813,8,FALSE)</f>
        <v>15</v>
      </c>
      <c r="I423" s="63">
        <f>VLOOKUP(A423,[1]PLANTA!$D$6:$L$1813,9,FALSE)</f>
        <v>30169</v>
      </c>
    </row>
    <row r="424" spans="1:9">
      <c r="A424" s="62">
        <v>51678316</v>
      </c>
      <c r="B424" s="62" t="s">
        <v>443</v>
      </c>
      <c r="D424" s="4">
        <f>VLOOKUP(A424,[1]PLANTA!$D$6:$L$1813,1,FALSE)</f>
        <v>51678316</v>
      </c>
      <c r="E424" s="4" t="str">
        <f>VLOOKUP(A424,[1]PLANTA!$D$6:$L$1813,2,FALSE)</f>
        <v>DIANA GABRIELA VELASQUEZ ROJAS</v>
      </c>
      <c r="F424" s="4" t="str">
        <f>VLOOKUP(A424,[1]PLANTA!$D$6:$L$1813,6,FALSE)</f>
        <v>MEDICO GENERAL</v>
      </c>
      <c r="G424" s="4">
        <f>VLOOKUP(A424,[1]PLANTA!$D$6:$L$1813,7,FALSE)</f>
        <v>211</v>
      </c>
      <c r="H424" s="4">
        <f>VLOOKUP(A424,[1]PLANTA!$D$6:$L$1813,8,FALSE)</f>
        <v>11</v>
      </c>
      <c r="I424" s="63">
        <f>VLOOKUP(A424,[1]PLANTA!$D$6:$L$1813,9,FALSE)</f>
        <v>34165</v>
      </c>
    </row>
    <row r="425" spans="1:9">
      <c r="A425" s="62">
        <v>51684029</v>
      </c>
      <c r="B425" s="62" t="s">
        <v>192</v>
      </c>
      <c r="D425" s="4">
        <f>VLOOKUP(A425,[1]PLANTA!$D$6:$L$1813,1,FALSE)</f>
        <v>51684029</v>
      </c>
      <c r="E425" s="4" t="str">
        <f>VLOOKUP(A425,[1]PLANTA!$D$6:$L$1813,2,FALSE)</f>
        <v>ASTRID MIREYA GONZALEZ CHAPARRO</v>
      </c>
      <c r="F425" s="4" t="str">
        <f>VLOOKUP(A425,[1]PLANTA!$D$6:$L$1813,6,FALSE)</f>
        <v>AUXILIAR AREA SALUD</v>
      </c>
      <c r="G425" s="4">
        <f>VLOOKUP(A425,[1]PLANTA!$D$6:$L$1813,7,FALSE)</f>
        <v>412</v>
      </c>
      <c r="H425" s="4">
        <f>VLOOKUP(A425,[1]PLANTA!$D$6:$L$1813,8,FALSE)</f>
        <v>17</v>
      </c>
      <c r="I425" s="63">
        <f>VLOOKUP(A425,[1]PLANTA!$D$6:$L$1813,9,FALSE)</f>
        <v>34999</v>
      </c>
    </row>
    <row r="426" spans="1:9">
      <c r="A426" s="62">
        <v>51688594</v>
      </c>
      <c r="B426" s="62" t="s">
        <v>193</v>
      </c>
      <c r="D426" s="4">
        <f>VLOOKUP(A426,[1]PLANTA!$D$6:$L$1813,1,FALSE)</f>
        <v>51688594</v>
      </c>
      <c r="E426" s="4" t="str">
        <f>VLOOKUP(A426,[1]PLANTA!$D$6:$L$1813,2,FALSE)</f>
        <v>MARIA SILDANA GUZMAN JURADO</v>
      </c>
      <c r="F426" s="4" t="str">
        <f>VLOOKUP(A426,[1]PLANTA!$D$6:$L$1813,6,FALSE)</f>
        <v>AUXILIAR AREA SALUD</v>
      </c>
      <c r="G426" s="4">
        <f>VLOOKUP(A426,[1]PLANTA!$D$6:$L$1813,7,FALSE)</f>
        <v>412</v>
      </c>
      <c r="H426" s="4">
        <f>VLOOKUP(A426,[1]PLANTA!$D$6:$L$1813,8,FALSE)</f>
        <v>17</v>
      </c>
      <c r="I426" s="63">
        <f>VLOOKUP(A426,[1]PLANTA!$D$6:$L$1813,9,FALSE)</f>
        <v>30727</v>
      </c>
    </row>
    <row r="427" spans="1:9">
      <c r="A427" s="62">
        <v>51711687</v>
      </c>
      <c r="B427" s="62" t="s">
        <v>444</v>
      </c>
      <c r="D427" s="4">
        <f>VLOOKUP(A427,[1]PLANTA!$D$6:$L$1813,1,FALSE)</f>
        <v>51711687</v>
      </c>
      <c r="E427" s="4" t="str">
        <f>VLOOKUP(A427,[1]PLANTA!$D$6:$L$1813,2,FALSE)</f>
        <v>DIANA ESPAÑA CAMARGO</v>
      </c>
      <c r="F427" s="4" t="str">
        <f>VLOOKUP(A427,[1]PLANTA!$D$6:$L$1813,6,FALSE)</f>
        <v>ENFERMERO</v>
      </c>
      <c r="G427" s="4">
        <f>VLOOKUP(A427,[1]PLANTA!$D$6:$L$1813,7,FALSE)</f>
        <v>243</v>
      </c>
      <c r="H427" s="4">
        <f>VLOOKUP(A427,[1]PLANTA!$D$6:$L$1813,8,FALSE)</f>
        <v>20</v>
      </c>
      <c r="I427" s="63">
        <f>VLOOKUP(A427,[1]PLANTA!$D$6:$L$1813,9,FALSE)</f>
        <v>37004</v>
      </c>
    </row>
    <row r="428" spans="1:9">
      <c r="A428" s="62">
        <v>51712650</v>
      </c>
      <c r="B428" s="62" t="s">
        <v>445</v>
      </c>
      <c r="D428" s="4">
        <f>VLOOKUP(A428,[1]PLANTA!$D$6:$L$1813,1,FALSE)</f>
        <v>51712650</v>
      </c>
      <c r="E428" s="4" t="str">
        <f>VLOOKUP(A428,[1]PLANTA!$D$6:$L$1813,2,FALSE)</f>
        <v>YUMNA SEFAIR SILVA</v>
      </c>
      <c r="F428" s="4" t="str">
        <f>VLOOKUP(A428,[1]PLANTA!$D$6:$L$1813,6,FALSE)</f>
        <v>ODONTOLOGO</v>
      </c>
      <c r="G428" s="4">
        <f>VLOOKUP(A428,[1]PLANTA!$D$6:$L$1813,7,FALSE)</f>
        <v>214</v>
      </c>
      <c r="H428" s="4">
        <f>VLOOKUP(A428,[1]PLANTA!$D$6:$L$1813,8,FALSE)</f>
        <v>27</v>
      </c>
      <c r="I428" s="63">
        <f>VLOOKUP(A428,[1]PLANTA!$D$6:$L$1813,9,FALSE)</f>
        <v>37469</v>
      </c>
    </row>
    <row r="429" spans="1:9">
      <c r="A429" s="62">
        <v>51713025</v>
      </c>
      <c r="B429" s="62" t="s">
        <v>446</v>
      </c>
      <c r="D429" s="4">
        <f>VLOOKUP(A429,[1]PLANTA!$D$6:$L$1813,1,FALSE)</f>
        <v>51713025</v>
      </c>
      <c r="E429" s="4" t="str">
        <f>VLOOKUP(A429,[1]PLANTA!$D$6:$L$1813,2,FALSE)</f>
        <v>ELIZABETH TROMPETERO TUTA</v>
      </c>
      <c r="F429" s="4" t="str">
        <f>VLOOKUP(A429,[1]PLANTA!$D$6:$L$1813,6,FALSE)</f>
        <v>AUXILIAR AREA SALUD</v>
      </c>
      <c r="G429" s="4">
        <f>VLOOKUP(A429,[1]PLANTA!$D$6:$L$1813,7,FALSE)</f>
        <v>412</v>
      </c>
      <c r="H429" s="4">
        <f>VLOOKUP(A429,[1]PLANTA!$D$6:$L$1813,8,FALSE)</f>
        <v>17</v>
      </c>
      <c r="I429" s="63">
        <f>VLOOKUP(A429,[1]PLANTA!$D$6:$L$1813,9,FALSE)</f>
        <v>31765</v>
      </c>
    </row>
    <row r="430" spans="1:9">
      <c r="A430" s="62">
        <v>51713359</v>
      </c>
      <c r="B430" s="62" t="s">
        <v>195</v>
      </c>
      <c r="D430" s="4">
        <f>VLOOKUP(A430,[1]PLANTA!$D$6:$L$1813,1,FALSE)</f>
        <v>51713359</v>
      </c>
      <c r="E430" s="4" t="str">
        <f>VLOOKUP(A430,[1]PLANTA!$D$6:$L$1813,2,FALSE)</f>
        <v>SANDRA CALLE GOMEZ</v>
      </c>
      <c r="F430" s="4" t="str">
        <f>VLOOKUP(A430,[1]PLANTA!$D$6:$L$1813,6,FALSE)</f>
        <v>TÉCNICO AREA SALUD</v>
      </c>
      <c r="G430" s="4">
        <f>VLOOKUP(A430,[1]PLANTA!$D$6:$L$1813,7,FALSE)</f>
        <v>323</v>
      </c>
      <c r="H430" s="4">
        <f>VLOOKUP(A430,[1]PLANTA!$D$6:$L$1813,8,FALSE)</f>
        <v>13</v>
      </c>
      <c r="I430" s="63">
        <f>VLOOKUP(A430,[1]PLANTA!$D$6:$L$1813,9,FALSE)</f>
        <v>35030</v>
      </c>
    </row>
    <row r="431" spans="1:9">
      <c r="A431" s="62">
        <v>51714658</v>
      </c>
      <c r="B431" s="62" t="s">
        <v>196</v>
      </c>
      <c r="D431" s="4">
        <f>VLOOKUP(A431,[1]PLANTA!$D$6:$L$1813,1,FALSE)</f>
        <v>51714658</v>
      </c>
      <c r="E431" s="4" t="str">
        <f>VLOOKUP(A431,[1]PLANTA!$D$6:$L$1813,2,FALSE)</f>
        <v>MARGARITA RODRIGUEZ PEREZ</v>
      </c>
      <c r="F431" s="4" t="str">
        <f>VLOOKUP(A431,[1]PLANTA!$D$6:$L$1813,6,FALSE)</f>
        <v>SECRETARIO</v>
      </c>
      <c r="G431" s="4">
        <f>VLOOKUP(A431,[1]PLANTA!$D$6:$L$1813,7,FALSE)</f>
        <v>440</v>
      </c>
      <c r="H431" s="4">
        <f>VLOOKUP(A431,[1]PLANTA!$D$6:$L$1813,8,FALSE)</f>
        <v>14</v>
      </c>
      <c r="I431" s="63">
        <f>VLOOKUP(A431,[1]PLANTA!$D$6:$L$1813,9,FALSE)</f>
        <v>30160</v>
      </c>
    </row>
    <row r="432" spans="1:9">
      <c r="A432" s="62">
        <v>51715971</v>
      </c>
      <c r="B432" s="62" t="s">
        <v>447</v>
      </c>
      <c r="D432" s="4">
        <f>VLOOKUP(A432,[1]PLANTA!$D$6:$L$1813,1,FALSE)</f>
        <v>51715971</v>
      </c>
      <c r="E432" s="4" t="str">
        <f>VLOOKUP(A432,[1]PLANTA!$D$6:$L$1813,2,FALSE)</f>
        <v>MARY ESNEDA VILLA RAMIREZ</v>
      </c>
      <c r="F432" s="4" t="str">
        <f>VLOOKUP(A432,[1]PLANTA!$D$6:$L$1813,6,FALSE)</f>
        <v>AUXILIAR AREA SALUD</v>
      </c>
      <c r="G432" s="4">
        <f>VLOOKUP(A432,[1]PLANTA!$D$6:$L$1813,7,FALSE)</f>
        <v>412</v>
      </c>
      <c r="H432" s="4">
        <f>VLOOKUP(A432,[1]PLANTA!$D$6:$L$1813,8,FALSE)</f>
        <v>13</v>
      </c>
      <c r="I432" s="63">
        <f>VLOOKUP(A432,[1]PLANTA!$D$6:$L$1813,9,FALSE)</f>
        <v>32717</v>
      </c>
    </row>
    <row r="433" spans="1:9">
      <c r="A433" s="62">
        <v>51716674</v>
      </c>
      <c r="B433" s="62" t="s">
        <v>197</v>
      </c>
      <c r="D433" s="4">
        <f>VLOOKUP(A433,[1]PLANTA!$D$6:$L$1813,1,FALSE)</f>
        <v>51716674</v>
      </c>
      <c r="E433" s="4" t="str">
        <f>VLOOKUP(A433,[1]PLANTA!$D$6:$L$1813,2,FALSE)</f>
        <v>EUFROCINE MARILLAC LINARES SALINAS</v>
      </c>
      <c r="F433" s="4" t="str">
        <f>VLOOKUP(A433,[1]PLANTA!$D$6:$L$1813,6,FALSE)</f>
        <v>AUXILIAR AREA SALUD</v>
      </c>
      <c r="G433" s="4">
        <f>VLOOKUP(A433,[1]PLANTA!$D$6:$L$1813,7,FALSE)</f>
        <v>412</v>
      </c>
      <c r="H433" s="4">
        <f>VLOOKUP(A433,[1]PLANTA!$D$6:$L$1813,8,FALSE)</f>
        <v>17</v>
      </c>
      <c r="I433" s="63">
        <f>VLOOKUP(A433,[1]PLANTA!$D$6:$L$1813,9,FALSE)</f>
        <v>39426</v>
      </c>
    </row>
    <row r="434" spans="1:9">
      <c r="A434" s="62">
        <v>51720171</v>
      </c>
      <c r="B434" s="62" t="s">
        <v>198</v>
      </c>
      <c r="D434" s="4">
        <f>VLOOKUP(A434,[1]PLANTA!$D$6:$L$1813,1,FALSE)</f>
        <v>51720171</v>
      </c>
      <c r="E434" s="4" t="str">
        <f>VLOOKUP(A434,[1]PLANTA!$D$6:$L$1813,2,FALSE)</f>
        <v>EMPERATRIZ BOTACHE YAGUARA</v>
      </c>
      <c r="F434" s="4" t="str">
        <f>VLOOKUP(A434,[1]PLANTA!$D$6:$L$1813,6,FALSE)</f>
        <v>AUXILIAR AREA SALUD</v>
      </c>
      <c r="G434" s="4">
        <f>VLOOKUP(A434,[1]PLANTA!$D$6:$L$1813,7,FALSE)</f>
        <v>412</v>
      </c>
      <c r="H434" s="4">
        <f>VLOOKUP(A434,[1]PLANTA!$D$6:$L$1813,8,FALSE)</f>
        <v>17</v>
      </c>
      <c r="I434" s="63">
        <f>VLOOKUP(A434,[1]PLANTA!$D$6:$L$1813,9,FALSE)</f>
        <v>36504</v>
      </c>
    </row>
    <row r="435" spans="1:9">
      <c r="A435" s="62">
        <v>51722002</v>
      </c>
      <c r="B435" s="62" t="s">
        <v>448</v>
      </c>
      <c r="D435" s="4">
        <f>VLOOKUP(A435,[1]PLANTA!$D$6:$L$1813,1,FALSE)</f>
        <v>51722002</v>
      </c>
      <c r="E435" s="4" t="str">
        <f>VLOOKUP(A435,[1]PLANTA!$D$6:$L$1813,2,FALSE)</f>
        <v xml:space="preserve">MARÌA ESPERANZA RAGA RUÌZ </v>
      </c>
      <c r="F435" s="4" t="str">
        <f>VLOOKUP(A435,[1]PLANTA!$D$6:$L$1813,6,FALSE)</f>
        <v>ODONTOLOGO</v>
      </c>
      <c r="G435" s="4">
        <f>VLOOKUP(A435,[1]PLANTA!$D$6:$L$1813,7,FALSE)</f>
        <v>214</v>
      </c>
      <c r="H435" s="4">
        <f>VLOOKUP(A435,[1]PLANTA!$D$6:$L$1813,8,FALSE)</f>
        <v>11</v>
      </c>
      <c r="I435" s="63">
        <f>VLOOKUP(A435,[1]PLANTA!$D$6:$L$1813,9,FALSE)</f>
        <v>41155</v>
      </c>
    </row>
    <row r="436" spans="1:9">
      <c r="A436" s="62">
        <v>51729342</v>
      </c>
      <c r="B436" s="62" t="s">
        <v>449</v>
      </c>
      <c r="D436" s="4">
        <f>VLOOKUP(A436,[1]PLANTA!$D$6:$L$1813,1,FALSE)</f>
        <v>51729342</v>
      </c>
      <c r="E436" s="4" t="str">
        <f>VLOOKUP(A436,[1]PLANTA!$D$6:$L$1813,2,FALSE)</f>
        <v>ADRIANA GIMENA LEAL CERON</v>
      </c>
      <c r="F436" s="4" t="str">
        <f>VLOOKUP(A436,[1]PLANTA!$D$6:$L$1813,6,FALSE)</f>
        <v>AUXILIAR AREA SALUD</v>
      </c>
      <c r="G436" s="4">
        <f>VLOOKUP(A436,[1]PLANTA!$D$6:$L$1813,7,FALSE)</f>
        <v>412</v>
      </c>
      <c r="H436" s="4">
        <f>VLOOKUP(A436,[1]PLANTA!$D$6:$L$1813,8,FALSE)</f>
        <v>13</v>
      </c>
      <c r="I436" s="63">
        <f>VLOOKUP(A436,[1]PLANTA!$D$6:$L$1813,9,FALSE)</f>
        <v>34243</v>
      </c>
    </row>
    <row r="437" spans="1:9">
      <c r="A437" s="62">
        <v>51730854</v>
      </c>
      <c r="B437" s="62" t="s">
        <v>450</v>
      </c>
      <c r="D437" s="4">
        <f>VLOOKUP(A437,[1]PLANTA!$D$6:$L$1813,1,FALSE)</f>
        <v>51730854</v>
      </c>
      <c r="E437" s="4" t="str">
        <f>VLOOKUP(A437,[1]PLANTA!$D$6:$L$1813,2,FALSE)</f>
        <v>LUCIA BARRETO DE GARZON</v>
      </c>
      <c r="F437" s="4" t="str">
        <f>VLOOKUP(A437,[1]PLANTA!$D$6:$L$1813,6,FALSE)</f>
        <v>AUXILIAR AREA SALUD</v>
      </c>
      <c r="G437" s="4">
        <f>VLOOKUP(A437,[1]PLANTA!$D$6:$L$1813,7,FALSE)</f>
        <v>412</v>
      </c>
      <c r="H437" s="4">
        <f>VLOOKUP(A437,[1]PLANTA!$D$6:$L$1813,8,FALSE)</f>
        <v>12</v>
      </c>
      <c r="I437" s="63">
        <f>VLOOKUP(A437,[1]PLANTA!$D$6:$L$1813,9,FALSE)</f>
        <v>34165</v>
      </c>
    </row>
    <row r="438" spans="1:9">
      <c r="A438" s="62">
        <v>51733395</v>
      </c>
      <c r="B438" s="62" t="s">
        <v>451</v>
      </c>
      <c r="D438" s="4">
        <f>VLOOKUP(A438,[1]PLANTA!$D$6:$L$1813,1,FALSE)</f>
        <v>51733395</v>
      </c>
      <c r="E438" s="4" t="str">
        <f>VLOOKUP(A438,[1]PLANTA!$D$6:$L$1813,2,FALSE)</f>
        <v>ROSA HELENA VARGAS ORTIZ</v>
      </c>
      <c r="F438" s="4" t="str">
        <f>VLOOKUP(A438,[1]PLANTA!$D$6:$L$1813,6,FALSE)</f>
        <v>OPERARIO SERVICIOS GENERALES</v>
      </c>
      <c r="G438" s="4">
        <f>VLOOKUP(A438,[1]PLANTA!$D$6:$L$1813,7,FALSE)</f>
        <v>5150</v>
      </c>
      <c r="H438" s="4" t="str">
        <f>VLOOKUP(A438,[1]PLANTA!$D$6:$L$1813,8,FALSE)</f>
        <v>IIIA</v>
      </c>
      <c r="I438" s="63">
        <f>VLOOKUP(A438,[1]PLANTA!$D$6:$L$1813,9,FALSE)</f>
        <v>33002</v>
      </c>
    </row>
    <row r="439" spans="1:9">
      <c r="A439" s="62">
        <v>51735059</v>
      </c>
      <c r="B439" s="62" t="s">
        <v>452</v>
      </c>
      <c r="D439" s="4">
        <f>VLOOKUP(A439,[1]PLANTA!$D$6:$L$1813,1,FALSE)</f>
        <v>51735059</v>
      </c>
      <c r="E439" s="4" t="str">
        <f>VLOOKUP(A439,[1]PLANTA!$D$6:$L$1813,2,FALSE)</f>
        <v>OLGA YANETH LOPEZ OSPINA</v>
      </c>
      <c r="F439" s="4" t="str">
        <f>VLOOKUP(A439,[1]PLANTA!$D$6:$L$1813,6,FALSE)</f>
        <v>PROFESIONAL UNIVERSITARIO AREA SALUD</v>
      </c>
      <c r="G439" s="4">
        <f>VLOOKUP(A439,[1]PLANTA!$D$6:$L$1813,7,FALSE)</f>
        <v>237</v>
      </c>
      <c r="H439" s="4">
        <f>VLOOKUP(A439,[1]PLANTA!$D$6:$L$1813,8,FALSE)</f>
        <v>15</v>
      </c>
      <c r="I439" s="63">
        <f>VLOOKUP(A439,[1]PLANTA!$D$6:$L$1813,9,FALSE)</f>
        <v>35338</v>
      </c>
    </row>
    <row r="440" spans="1:9">
      <c r="A440" s="62">
        <v>51785638</v>
      </c>
      <c r="B440" s="62" t="s">
        <v>453</v>
      </c>
      <c r="D440" s="4">
        <f>VLOOKUP(A440,[1]PLANTA!$D$6:$L$1813,1,FALSE)</f>
        <v>51785638</v>
      </c>
      <c r="E440" s="4" t="str">
        <f>VLOOKUP(A440,[1]PLANTA!$D$6:$L$1813,2,FALSE)</f>
        <v>HERMINDA MARGOTH CHAMUCERO AYALA</v>
      </c>
      <c r="F440" s="4" t="str">
        <f>VLOOKUP(A440,[1]PLANTA!$D$6:$L$1813,6,FALSE)</f>
        <v>AUXILIAR AREA SALUD</v>
      </c>
      <c r="G440" s="4">
        <f>VLOOKUP(A440,[1]PLANTA!$D$6:$L$1813,7,FALSE)</f>
        <v>412</v>
      </c>
      <c r="H440" s="4" t="str">
        <f>VLOOKUP(A440,[1]PLANTA!$D$6:$L$1813,8,FALSE)</f>
        <v>06</v>
      </c>
      <c r="I440" s="63">
        <f>VLOOKUP(A440,[1]PLANTA!$D$6:$L$1813,9,FALSE)</f>
        <v>31981</v>
      </c>
    </row>
    <row r="441" spans="1:9">
      <c r="A441" s="62">
        <v>51745191</v>
      </c>
      <c r="B441" s="62" t="s">
        <v>454</v>
      </c>
      <c r="D441" s="4">
        <f>VLOOKUP(A441,[1]PLANTA!$D$6:$L$1813,1,FALSE)</f>
        <v>51745191</v>
      </c>
      <c r="E441" s="4" t="str">
        <f>VLOOKUP(A441,[1]PLANTA!$D$6:$L$1813,2,FALSE)</f>
        <v>ESPERANZA RODRIGUEZ CABRA</v>
      </c>
      <c r="F441" s="4" t="str">
        <f>VLOOKUP(A441,[1]PLANTA!$D$6:$L$1813,6,FALSE)</f>
        <v>TÉCNICO OPERATIVO</v>
      </c>
      <c r="G441" s="4">
        <f>VLOOKUP(A441,[1]PLANTA!$D$6:$L$1813,7,FALSE)</f>
        <v>314</v>
      </c>
      <c r="H441" s="4">
        <f>VLOOKUP(A441,[1]PLANTA!$D$6:$L$1813,8,FALSE)</f>
        <v>12</v>
      </c>
      <c r="I441" s="63">
        <f>VLOOKUP(A441,[1]PLANTA!$D$6:$L$1813,9,FALSE)</f>
        <v>31646</v>
      </c>
    </row>
    <row r="442" spans="1:9">
      <c r="A442" s="62">
        <v>51747889</v>
      </c>
      <c r="B442" s="62" t="s">
        <v>455</v>
      </c>
      <c r="D442" s="4">
        <f>VLOOKUP(A442,[1]PLANTA!$D$6:$L$1813,1,FALSE)</f>
        <v>51747889</v>
      </c>
      <c r="E442" s="4" t="str">
        <f>VLOOKUP(A442,[1]PLANTA!$D$6:$L$1813,2,FALSE)</f>
        <v>MARGARITA MARIA PEÑA BUITRAGO</v>
      </c>
      <c r="F442" s="4" t="str">
        <f>VLOOKUP(A442,[1]PLANTA!$D$6:$L$1813,6,FALSE)</f>
        <v>ODONTOLOGO</v>
      </c>
      <c r="G442" s="4">
        <f>VLOOKUP(A442,[1]PLANTA!$D$6:$L$1813,7,FALSE)</f>
        <v>214</v>
      </c>
      <c r="H442" s="4">
        <f>VLOOKUP(A442,[1]PLANTA!$D$6:$L$1813,8,FALSE)</f>
        <v>27</v>
      </c>
      <c r="I442" s="63">
        <f>VLOOKUP(A442,[1]PLANTA!$D$6:$L$1813,9,FALSE)</f>
        <v>35901</v>
      </c>
    </row>
    <row r="443" spans="1:9">
      <c r="A443" s="62">
        <v>51751060</v>
      </c>
      <c r="B443" s="62" t="s">
        <v>199</v>
      </c>
      <c r="D443" s="4">
        <f>VLOOKUP(A443,[1]PLANTA!$D$6:$L$1813,1,FALSE)</f>
        <v>51751060</v>
      </c>
      <c r="E443" s="4" t="str">
        <f>VLOOKUP(A443,[1]PLANTA!$D$6:$L$1813,2,FALSE)</f>
        <v>ANA SILVIA GARCIA BUENO</v>
      </c>
      <c r="F443" s="4" t="str">
        <f>VLOOKUP(A443,[1]PLANTA!$D$6:$L$1813,6,FALSE)</f>
        <v>OPERARIO DE SERVICIOS GENERALES (CAMILLERO)</v>
      </c>
      <c r="G443" s="4">
        <f>VLOOKUP(A443,[1]PLANTA!$D$6:$L$1813,7,FALSE)</f>
        <v>5150</v>
      </c>
      <c r="H443" s="4" t="str">
        <f>VLOOKUP(A443,[1]PLANTA!$D$6:$L$1813,8,FALSE)</f>
        <v>IVA</v>
      </c>
      <c r="I443" s="63">
        <f>VLOOKUP(A443,[1]PLANTA!$D$6:$L$1813,9,FALSE)</f>
        <v>30999</v>
      </c>
    </row>
    <row r="444" spans="1:9">
      <c r="A444" s="62">
        <v>51753192</v>
      </c>
      <c r="B444" s="62" t="s">
        <v>456</v>
      </c>
      <c r="D444" s="4">
        <f>VLOOKUP(A444,[1]PLANTA!$D$6:$L$1813,1,FALSE)</f>
        <v>51753192</v>
      </c>
      <c r="E444" s="4" t="str">
        <f>VLOOKUP(A444,[1]PLANTA!$D$6:$L$1813,2,FALSE)</f>
        <v xml:space="preserve">AMANDA FABIOLA QUINTERO PORRAS </v>
      </c>
      <c r="F444" s="4" t="str">
        <f>VLOOKUP(A444,[1]PLANTA!$D$6:$L$1813,6,FALSE)</f>
        <v>AUXILIAR AREA SALUD</v>
      </c>
      <c r="G444" s="4">
        <f>VLOOKUP(A444,[1]PLANTA!$D$6:$L$1813,7,FALSE)</f>
        <v>412</v>
      </c>
      <c r="H444" s="4">
        <f>VLOOKUP(A444,[1]PLANTA!$D$6:$L$1813,8,FALSE)</f>
        <v>17</v>
      </c>
      <c r="I444" s="63">
        <f>VLOOKUP(A444,[1]PLANTA!$D$6:$L$1813,9,FALSE)</f>
        <v>33017</v>
      </c>
    </row>
    <row r="445" spans="1:9">
      <c r="A445" s="62">
        <v>51754733</v>
      </c>
      <c r="B445" s="62" t="s">
        <v>457</v>
      </c>
      <c r="D445" s="4">
        <f>VLOOKUP(A445,[1]PLANTA!$D$6:$L$1813,1,FALSE)</f>
        <v>51754733</v>
      </c>
      <c r="E445" s="4" t="str">
        <f>VLOOKUP(A445,[1]PLANTA!$D$6:$L$1813,2,FALSE)</f>
        <v>FRANCIA ELENA RICO TABARES</v>
      </c>
      <c r="F445" s="4" t="str">
        <f>VLOOKUP(A445,[1]PLANTA!$D$6:$L$1813,6,FALSE)</f>
        <v>AUXILIAR AREA SALUD</v>
      </c>
      <c r="G445" s="4">
        <f>VLOOKUP(A445,[1]PLANTA!$D$6:$L$1813,7,FALSE)</f>
        <v>412</v>
      </c>
      <c r="H445" s="4">
        <f>VLOOKUP(A445,[1]PLANTA!$D$6:$L$1813,8,FALSE)</f>
        <v>17</v>
      </c>
      <c r="I445" s="63">
        <f>VLOOKUP(A445,[1]PLANTA!$D$6:$L$1813,9,FALSE)</f>
        <v>32981</v>
      </c>
    </row>
    <row r="446" spans="1:9">
      <c r="A446" s="62">
        <v>51770368</v>
      </c>
      <c r="B446" s="62" t="s">
        <v>200</v>
      </c>
      <c r="D446" s="4">
        <f>VLOOKUP(A446,[1]PLANTA!$D$6:$L$1813,1,FALSE)</f>
        <v>51770368</v>
      </c>
      <c r="E446" s="4" t="str">
        <f>VLOOKUP(A446,[1]PLANTA!$D$6:$L$1813,2,FALSE)</f>
        <v>ANYE JOSEFA ALBARRACIN CARDENAS</v>
      </c>
      <c r="F446" s="4" t="str">
        <f>VLOOKUP(A446,[1]PLANTA!$D$6:$L$1813,6,FALSE)</f>
        <v>AUXILIAR AREA SALUD</v>
      </c>
      <c r="G446" s="4">
        <f>VLOOKUP(A446,[1]PLANTA!$D$6:$L$1813,7,FALSE)</f>
        <v>412</v>
      </c>
      <c r="H446" s="4">
        <f>VLOOKUP(A446,[1]PLANTA!$D$6:$L$1813,8,FALSE)</f>
        <v>17</v>
      </c>
      <c r="I446" s="63">
        <f>VLOOKUP(A446,[1]PLANTA!$D$6:$L$1813,9,FALSE)</f>
        <v>37537</v>
      </c>
    </row>
    <row r="447" spans="1:9">
      <c r="A447" s="62">
        <v>51774892</v>
      </c>
      <c r="B447" s="62" t="s">
        <v>201</v>
      </c>
      <c r="D447" s="4">
        <f>VLOOKUP(A447,[1]PLANTA!$D$6:$L$1813,1,FALSE)</f>
        <v>51774892</v>
      </c>
      <c r="E447" s="4" t="str">
        <f>VLOOKUP(A447,[1]PLANTA!$D$6:$L$1813,2,FALSE)</f>
        <v>MARIA CLAUDIA GARCIA LOPEZ</v>
      </c>
      <c r="F447" s="4" t="str">
        <f>VLOOKUP(A447,[1]PLANTA!$D$6:$L$1813,6,FALSE)</f>
        <v>AUXILIAR AREA SALUD</v>
      </c>
      <c r="G447" s="4">
        <f>VLOOKUP(A447,[1]PLANTA!$D$6:$L$1813,7,FALSE)</f>
        <v>412</v>
      </c>
      <c r="H447" s="4">
        <f>VLOOKUP(A447,[1]PLANTA!$D$6:$L$1813,8,FALSE)</f>
        <v>17</v>
      </c>
      <c r="I447" s="63">
        <f>VLOOKUP(A447,[1]PLANTA!$D$6:$L$1813,9,FALSE)</f>
        <v>31463</v>
      </c>
    </row>
    <row r="448" spans="1:9">
      <c r="A448" s="62">
        <v>51778239</v>
      </c>
      <c r="B448" s="62" t="s">
        <v>458</v>
      </c>
      <c r="D448" s="4">
        <f>VLOOKUP(A448,[1]PLANTA!$D$6:$L$1813,1,FALSE)</f>
        <v>51778239</v>
      </c>
      <c r="E448" s="4" t="str">
        <f>VLOOKUP(A448,[1]PLANTA!$D$6:$L$1813,2,FALSE)</f>
        <v>MARIA ELIZABETH CASTRO BONILLA</v>
      </c>
      <c r="F448" s="4" t="str">
        <f>VLOOKUP(A448,[1]PLANTA!$D$6:$L$1813,6,FALSE)</f>
        <v>ODONTOLOGO</v>
      </c>
      <c r="G448" s="4">
        <f>VLOOKUP(A448,[1]PLANTA!$D$6:$L$1813,7,FALSE)</f>
        <v>214</v>
      </c>
      <c r="H448" s="4">
        <f>VLOOKUP(A448,[1]PLANTA!$D$6:$L$1813,8,FALSE)</f>
        <v>27</v>
      </c>
      <c r="I448" s="63">
        <f>VLOOKUP(A448,[1]PLANTA!$D$6:$L$1813,9,FALSE)</f>
        <v>33835</v>
      </c>
    </row>
    <row r="449" spans="1:9">
      <c r="A449" s="62">
        <v>51787024</v>
      </c>
      <c r="B449" s="62" t="s">
        <v>459</v>
      </c>
      <c r="D449" s="4">
        <f>VLOOKUP(A449,[1]PLANTA!$D$6:$L$1813,1,FALSE)</f>
        <v>51787024</v>
      </c>
      <c r="E449" s="4" t="str">
        <f>VLOOKUP(A449,[1]PLANTA!$D$6:$L$1813,2,FALSE)</f>
        <v>ASTRID ORLANDA CAÑAS PERALTA</v>
      </c>
      <c r="F449" s="4" t="str">
        <f>VLOOKUP(A449,[1]PLANTA!$D$6:$L$1813,6,FALSE)</f>
        <v>AUXILIAR AREA SALUD</v>
      </c>
      <c r="G449" s="4">
        <f>VLOOKUP(A449,[1]PLANTA!$D$6:$L$1813,7,FALSE)</f>
        <v>412</v>
      </c>
      <c r="H449" s="4">
        <f>VLOOKUP(A449,[1]PLANTA!$D$6:$L$1813,8,FALSE)</f>
        <v>16</v>
      </c>
      <c r="I449" s="63">
        <f>VLOOKUP(A449,[1]PLANTA!$D$6:$L$1813,9,FALSE)</f>
        <v>35060</v>
      </c>
    </row>
    <row r="450" spans="1:9">
      <c r="A450" s="62">
        <v>51787694</v>
      </c>
      <c r="B450" s="62" t="s">
        <v>460</v>
      </c>
      <c r="D450" s="4">
        <f>VLOOKUP(A450,[1]PLANTA!$D$6:$L$1813,1,FALSE)</f>
        <v>51787694</v>
      </c>
      <c r="E450" s="4" t="str">
        <f>VLOOKUP(A450,[1]PLANTA!$D$6:$L$1813,2,FALSE)</f>
        <v>LIGIA NATALIA ALFONSO ACERO</v>
      </c>
      <c r="F450" s="4" t="str">
        <f>VLOOKUP(A450,[1]PLANTA!$D$6:$L$1813,6,FALSE)</f>
        <v>ODONTOLOGO</v>
      </c>
      <c r="G450" s="4">
        <f>VLOOKUP(A450,[1]PLANTA!$D$6:$L$1813,7,FALSE)</f>
        <v>214</v>
      </c>
      <c r="H450" s="4">
        <f>VLOOKUP(A450,[1]PLANTA!$D$6:$L$1813,8,FALSE)</f>
        <v>11</v>
      </c>
      <c r="I450" s="63">
        <f>VLOOKUP(A450,[1]PLANTA!$D$6:$L$1813,9,FALSE)</f>
        <v>40613</v>
      </c>
    </row>
    <row r="451" spans="1:9">
      <c r="A451" s="62">
        <v>51794666</v>
      </c>
      <c r="B451" s="62" t="s">
        <v>461</v>
      </c>
      <c r="D451" s="4">
        <f>VLOOKUP(A451,[1]PLANTA!$D$6:$L$1813,1,FALSE)</f>
        <v>51794666</v>
      </c>
      <c r="E451" s="4" t="str">
        <f>VLOOKUP(A451,[1]PLANTA!$D$6:$L$1813,2,FALSE)</f>
        <v>GLORIA STELLA BERMUDEZ HERNANDEZ</v>
      </c>
      <c r="F451" s="4" t="str">
        <f>VLOOKUP(A451,[1]PLANTA!$D$6:$L$1813,6,FALSE)</f>
        <v>SECRETARIO</v>
      </c>
      <c r="G451" s="4">
        <f>VLOOKUP(A451,[1]PLANTA!$D$6:$L$1813,7,FALSE)</f>
        <v>440</v>
      </c>
      <c r="H451" s="4">
        <f>VLOOKUP(A451,[1]PLANTA!$D$6:$L$1813,8,FALSE)</f>
        <v>10</v>
      </c>
      <c r="I451" s="63">
        <f>VLOOKUP(A451,[1]PLANTA!$D$6:$L$1813,9,FALSE)</f>
        <v>35492</v>
      </c>
    </row>
    <row r="452" spans="1:9">
      <c r="A452" s="62">
        <v>51796315</v>
      </c>
      <c r="B452" s="62" t="s">
        <v>462</v>
      </c>
      <c r="D452" s="4">
        <f>VLOOKUP(A452,[1]PLANTA!$D$6:$L$1813,1,FALSE)</f>
        <v>51796315</v>
      </c>
      <c r="E452" s="4" t="str">
        <f>VLOOKUP(A452,[1]PLANTA!$D$6:$L$1813,2,FALSE)</f>
        <v>LILIA YOLANDA LOPEZ GOMEZ</v>
      </c>
      <c r="F452" s="4" t="str">
        <f>VLOOKUP(A452,[1]PLANTA!$D$6:$L$1813,6,FALSE)</f>
        <v>AUXILIAR AREA SALUD</v>
      </c>
      <c r="G452" s="4">
        <f>VLOOKUP(A452,[1]PLANTA!$D$6:$L$1813,7,FALSE)</f>
        <v>412</v>
      </c>
      <c r="H452" s="4">
        <f>VLOOKUP(A452,[1]PLANTA!$D$6:$L$1813,8,FALSE)</f>
        <v>17</v>
      </c>
      <c r="I452" s="63">
        <f>VLOOKUP(A452,[1]PLANTA!$D$6:$L$1813,9,FALSE)</f>
        <v>35492</v>
      </c>
    </row>
    <row r="453" spans="1:9">
      <c r="A453" s="62">
        <v>51798558</v>
      </c>
      <c r="B453" s="62" t="s">
        <v>463</v>
      </c>
      <c r="D453" s="4">
        <f>VLOOKUP(A453,[1]PLANTA!$D$6:$L$1813,1,FALSE)</f>
        <v>51798558</v>
      </c>
      <c r="E453" s="4" t="str">
        <f>VLOOKUP(A453,[1]PLANTA!$D$6:$L$1813,2,FALSE)</f>
        <v>LIZ JACQUELINE SERRATO DIAZ</v>
      </c>
      <c r="F453" s="4" t="str">
        <f>VLOOKUP(A453,[1]PLANTA!$D$6:$L$1813,6,FALSE)</f>
        <v>ODONTOLOGO</v>
      </c>
      <c r="G453" s="4">
        <f>VLOOKUP(A453,[1]PLANTA!$D$6:$L$1813,7,FALSE)</f>
        <v>214</v>
      </c>
      <c r="H453" s="4">
        <f>VLOOKUP(A453,[1]PLANTA!$D$6:$L$1813,8,FALSE)</f>
        <v>11</v>
      </c>
      <c r="I453" s="63">
        <f>VLOOKUP(A453,[1]PLANTA!$D$6:$L$1813,9,FALSE)</f>
        <v>32751</v>
      </c>
    </row>
    <row r="454" spans="1:9">
      <c r="A454" s="62">
        <v>51799582</v>
      </c>
      <c r="B454" s="62" t="s">
        <v>464</v>
      </c>
      <c r="D454" s="4">
        <f>VLOOKUP(A454,[1]PLANTA!$D$6:$L$1813,1,FALSE)</f>
        <v>51799582</v>
      </c>
      <c r="E454" s="4" t="str">
        <f>VLOOKUP(A454,[1]PLANTA!$D$6:$L$1813,2,FALSE)</f>
        <v>MARIA CLAUDIA RUIZ RIVADENEIRA</v>
      </c>
      <c r="F454" s="4" t="str">
        <f>VLOOKUP(A454,[1]PLANTA!$D$6:$L$1813,6,FALSE)</f>
        <v>ODONTOLOGO ESPECIALISTA</v>
      </c>
      <c r="G454" s="4">
        <f>VLOOKUP(A454,[1]PLANTA!$D$6:$L$1813,7,FALSE)</f>
        <v>216</v>
      </c>
      <c r="H454" s="4">
        <f>VLOOKUP(A454,[1]PLANTA!$D$6:$L$1813,8,FALSE)</f>
        <v>13</v>
      </c>
      <c r="I454" s="63">
        <f>VLOOKUP(A454,[1]PLANTA!$D$6:$L$1813,9,FALSE)</f>
        <v>34759</v>
      </c>
    </row>
    <row r="455" spans="1:9">
      <c r="A455" s="62">
        <v>51799972</v>
      </c>
      <c r="B455" s="62" t="s">
        <v>465</v>
      </c>
      <c r="D455" s="4">
        <f>VLOOKUP(A455,[1]PLANTA!$D$6:$L$1813,1,FALSE)</f>
        <v>51799972</v>
      </c>
      <c r="E455" s="4" t="str">
        <f>VLOOKUP(A455,[1]PLANTA!$D$6:$L$1813,2,FALSE)</f>
        <v>MARIA PIEDAD ROCHA DELGADILLO</v>
      </c>
      <c r="F455" s="4" t="str">
        <f>VLOOKUP(A455,[1]PLANTA!$D$6:$L$1813,6,FALSE)</f>
        <v>ENFERMERO</v>
      </c>
      <c r="G455" s="4">
        <f>VLOOKUP(A455,[1]PLANTA!$D$6:$L$1813,7,FALSE)</f>
        <v>243</v>
      </c>
      <c r="H455" s="4">
        <f>VLOOKUP(A455,[1]PLANTA!$D$6:$L$1813,8,FALSE)</f>
        <v>20</v>
      </c>
      <c r="I455" s="63">
        <f>VLOOKUP(A455,[1]PLANTA!$D$6:$L$1813,9,FALSE)</f>
        <v>32706</v>
      </c>
    </row>
    <row r="456" spans="1:9">
      <c r="A456" s="62">
        <v>51803007</v>
      </c>
      <c r="B456" s="62" t="s">
        <v>466</v>
      </c>
      <c r="D456" s="4">
        <f>VLOOKUP(A456,[1]PLANTA!$D$6:$L$1813,1,FALSE)</f>
        <v>51803007</v>
      </c>
      <c r="E456" s="4" t="str">
        <f>VLOOKUP(A456,[1]PLANTA!$D$6:$L$1813,2,FALSE)</f>
        <v>MARIA MARGARITA VACA ACOSTA</v>
      </c>
      <c r="F456" s="4" t="str">
        <f>VLOOKUP(A456,[1]PLANTA!$D$6:$L$1813,6,FALSE)</f>
        <v>ENFERMERO</v>
      </c>
      <c r="G456" s="4">
        <f>VLOOKUP(A456,[1]PLANTA!$D$6:$L$1813,7,FALSE)</f>
        <v>243</v>
      </c>
      <c r="H456" s="4">
        <f>VLOOKUP(A456,[1]PLANTA!$D$6:$L$1813,8,FALSE)</f>
        <v>20</v>
      </c>
      <c r="I456" s="63">
        <f>VLOOKUP(A456,[1]PLANTA!$D$6:$L$1813,9,FALSE)</f>
        <v>33738</v>
      </c>
    </row>
    <row r="457" spans="1:9">
      <c r="A457" s="62">
        <v>51808466</v>
      </c>
      <c r="B457" s="62" t="s">
        <v>203</v>
      </c>
      <c r="D457" s="4">
        <f>VLOOKUP(A457,[1]PLANTA!$D$6:$L$1813,1,FALSE)</f>
        <v>51808466</v>
      </c>
      <c r="E457" s="4" t="str">
        <f>VLOOKUP(A457,[1]PLANTA!$D$6:$L$1813,2,FALSE)</f>
        <v>CLAUDIA CONSUELO CRUZ PULIDO</v>
      </c>
      <c r="F457" s="4" t="str">
        <f>VLOOKUP(A457,[1]PLANTA!$D$6:$L$1813,6,FALSE)</f>
        <v>AUXILIAR AREA SALUD</v>
      </c>
      <c r="G457" s="4">
        <f>VLOOKUP(A457,[1]PLANTA!$D$6:$L$1813,7,FALSE)</f>
        <v>412</v>
      </c>
      <c r="H457" s="4">
        <f>VLOOKUP(A457,[1]PLANTA!$D$6:$L$1813,8,FALSE)</f>
        <v>17</v>
      </c>
      <c r="I457" s="63">
        <f>VLOOKUP(A457,[1]PLANTA!$D$6:$L$1813,9,FALSE)</f>
        <v>33183</v>
      </c>
    </row>
    <row r="458" spans="1:9">
      <c r="A458" s="62">
        <v>51811016</v>
      </c>
      <c r="B458" s="62" t="s">
        <v>467</v>
      </c>
      <c r="D458" s="4">
        <f>VLOOKUP(A458,[1]PLANTA!$D$6:$L$1813,1,FALSE)</f>
        <v>51811016</v>
      </c>
      <c r="E458" s="4" t="str">
        <f>VLOOKUP(A458,[1]PLANTA!$D$6:$L$1813,2,FALSE)</f>
        <v>LUZ JANNETH MARQUEZ VELOSA</v>
      </c>
      <c r="F458" s="4" t="str">
        <f>VLOOKUP(A458,[1]PLANTA!$D$6:$L$1813,6,FALSE)</f>
        <v>PROFESIONAL UNIVERSITARIO AREA SALUD</v>
      </c>
      <c r="G458" s="4">
        <f>VLOOKUP(A458,[1]PLANTA!$D$6:$L$1813,7,FALSE)</f>
        <v>237</v>
      </c>
      <c r="H458" s="4">
        <f>VLOOKUP(A458,[1]PLANTA!$D$6:$L$1813,8,FALSE)</f>
        <v>16</v>
      </c>
      <c r="I458" s="63">
        <f>VLOOKUP(A458,[1]PLANTA!$D$6:$L$1813,9,FALSE)</f>
        <v>32757</v>
      </c>
    </row>
    <row r="459" spans="1:9">
      <c r="A459" s="62">
        <v>51813472</v>
      </c>
      <c r="B459" s="62" t="s">
        <v>205</v>
      </c>
      <c r="D459" s="4">
        <f>VLOOKUP(A459,[1]PLANTA!$D$6:$L$1813,1,FALSE)</f>
        <v>51813472</v>
      </c>
      <c r="E459" s="4" t="str">
        <f>VLOOKUP(A459,[1]PLANTA!$D$6:$L$1813,2,FALSE)</f>
        <v>NIDIA ESPERANZA PARDO</v>
      </c>
      <c r="F459" s="4" t="str">
        <f>VLOOKUP(A459,[1]PLANTA!$D$6:$L$1813,6,FALSE)</f>
        <v>AUXILIAR AREA SALUD</v>
      </c>
      <c r="G459" s="4">
        <f>VLOOKUP(A459,[1]PLANTA!$D$6:$L$1813,7,FALSE)</f>
        <v>412</v>
      </c>
      <c r="H459" s="4">
        <f>VLOOKUP(A459,[1]PLANTA!$D$6:$L$1813,8,FALSE)</f>
        <v>13</v>
      </c>
      <c r="I459" s="63">
        <f>VLOOKUP(A459,[1]PLANTA!$D$6:$L$1813,9,FALSE)</f>
        <v>34995</v>
      </c>
    </row>
    <row r="460" spans="1:9">
      <c r="A460" s="62">
        <v>51817448</v>
      </c>
      <c r="B460" s="62" t="s">
        <v>206</v>
      </c>
      <c r="D460" s="4">
        <f>VLOOKUP(A460,[1]PLANTA!$D$6:$L$1813,1,FALSE)</f>
        <v>51817448</v>
      </c>
      <c r="E460" s="4" t="str">
        <f>VLOOKUP(A460,[1]PLANTA!$D$6:$L$1813,2,FALSE)</f>
        <v>MARIA CAROLINA MANOSALVA MACIAS</v>
      </c>
      <c r="F460" s="4" t="str">
        <f>VLOOKUP(A460,[1]PLANTA!$D$6:$L$1813,6,FALSE)</f>
        <v>OPERARIO DE SERVICIOS GENERALES (CAMILLERO)</v>
      </c>
      <c r="G460" s="4">
        <f>VLOOKUP(A460,[1]PLANTA!$D$6:$L$1813,7,FALSE)</f>
        <v>5150</v>
      </c>
      <c r="H460" s="4" t="str">
        <f>VLOOKUP(A460,[1]PLANTA!$D$6:$L$1813,8,FALSE)</f>
        <v>IVA</v>
      </c>
      <c r="I460" s="63">
        <f>VLOOKUP(A460,[1]PLANTA!$D$6:$L$1813,9,FALSE)</f>
        <v>35002</v>
      </c>
    </row>
    <row r="461" spans="1:9">
      <c r="A461" s="62">
        <v>51817691</v>
      </c>
      <c r="B461" s="62" t="s">
        <v>468</v>
      </c>
      <c r="D461" s="4">
        <f>VLOOKUP(A461,[1]PLANTA!$D$6:$L$1813,1,FALSE)</f>
        <v>51817691</v>
      </c>
      <c r="E461" s="4" t="str">
        <f>VLOOKUP(A461,[1]PLANTA!$D$6:$L$1813,2,FALSE)</f>
        <v>MIREYA AVELLANEDA GUTIERREZ</v>
      </c>
      <c r="F461" s="4" t="str">
        <f>VLOOKUP(A461,[1]PLANTA!$D$6:$L$1813,6,FALSE)</f>
        <v>PROFESIONAL UNIVERSITARIO AREA SALUD</v>
      </c>
      <c r="G461" s="4">
        <f>VLOOKUP(A461,[1]PLANTA!$D$6:$L$1813,7,FALSE)</f>
        <v>237</v>
      </c>
      <c r="H461" s="4">
        <f>VLOOKUP(A461,[1]PLANTA!$D$6:$L$1813,8,FALSE)</f>
        <v>14</v>
      </c>
      <c r="I461" s="63">
        <f>VLOOKUP(A461,[1]PLANTA!$D$6:$L$1813,9,FALSE)</f>
        <v>35096</v>
      </c>
    </row>
    <row r="462" spans="1:9">
      <c r="A462" s="62">
        <v>51823995</v>
      </c>
      <c r="B462" s="62" t="s">
        <v>469</v>
      </c>
      <c r="D462" s="4">
        <f>VLOOKUP(A462,[1]PLANTA!$D$6:$L$1813,1,FALSE)</f>
        <v>51823995</v>
      </c>
      <c r="E462" s="4" t="str">
        <f>VLOOKUP(A462,[1]PLANTA!$D$6:$L$1813,2,FALSE)</f>
        <v>LUZ STELLA HERRERA ACOSTA</v>
      </c>
      <c r="F462" s="4" t="str">
        <f>VLOOKUP(A462,[1]PLANTA!$D$6:$L$1813,6,FALSE)</f>
        <v>AUXILIAR AREA SALUD</v>
      </c>
      <c r="G462" s="4">
        <f>VLOOKUP(A462,[1]PLANTA!$D$6:$L$1813,7,FALSE)</f>
        <v>412</v>
      </c>
      <c r="H462" s="4">
        <f>VLOOKUP(A462,[1]PLANTA!$D$6:$L$1813,8,FALSE)</f>
        <v>17</v>
      </c>
      <c r="I462" s="63">
        <f>VLOOKUP(A462,[1]PLANTA!$D$6:$L$1813,9,FALSE)</f>
        <v>36313</v>
      </c>
    </row>
    <row r="463" spans="1:9">
      <c r="A463" s="62">
        <v>51838833</v>
      </c>
      <c r="B463" s="62" t="s">
        <v>470</v>
      </c>
      <c r="D463" s="4">
        <f>VLOOKUP(A463,[1]PLANTA!$D$6:$L$1813,1,FALSE)</f>
        <v>51838833</v>
      </c>
      <c r="E463" s="4" t="str">
        <f>VLOOKUP(A463,[1]PLANTA!$D$6:$L$1813,2,FALSE)</f>
        <v>CLAUDIA AMPARO GIL GUARIN</v>
      </c>
      <c r="F463" s="4" t="str">
        <f>VLOOKUP(A463,[1]PLANTA!$D$6:$L$1813,6,FALSE)</f>
        <v>ODONTOLOGO</v>
      </c>
      <c r="G463" s="4">
        <f>VLOOKUP(A463,[1]PLANTA!$D$6:$L$1813,7,FALSE)</f>
        <v>214</v>
      </c>
      <c r="H463" s="4">
        <f>VLOOKUP(A463,[1]PLANTA!$D$6:$L$1813,8,FALSE)</f>
        <v>11</v>
      </c>
      <c r="I463" s="63">
        <f>VLOOKUP(A463,[1]PLANTA!$D$6:$L$1813,9,FALSE)</f>
        <v>40240</v>
      </c>
    </row>
    <row r="464" spans="1:9">
      <c r="A464" s="62">
        <v>51842630</v>
      </c>
      <c r="B464" s="62" t="s">
        <v>471</v>
      </c>
      <c r="D464" s="4">
        <f>VLOOKUP(A464,[1]PLANTA!$D$6:$L$1813,1,FALSE)</f>
        <v>51842630</v>
      </c>
      <c r="E464" s="4" t="str">
        <f>VLOOKUP(A464,[1]PLANTA!$D$6:$L$1813,2,FALSE)</f>
        <v>LUZ ESTELA SARMIENTO FARIAS</v>
      </c>
      <c r="F464" s="4" t="str">
        <f>VLOOKUP(A464,[1]PLANTA!$D$6:$L$1813,6,FALSE)</f>
        <v>AUXILIAR AREA SALUD</v>
      </c>
      <c r="G464" s="4">
        <f>VLOOKUP(A464,[1]PLANTA!$D$6:$L$1813,7,FALSE)</f>
        <v>412</v>
      </c>
      <c r="H464" s="4">
        <f>VLOOKUP(A464,[1]PLANTA!$D$6:$L$1813,8,FALSE)</f>
        <v>17</v>
      </c>
      <c r="I464" s="63">
        <f>VLOOKUP(A464,[1]PLANTA!$D$6:$L$1813,9,FALSE)</f>
        <v>37988</v>
      </c>
    </row>
    <row r="465" spans="1:9">
      <c r="A465" s="62">
        <v>51859075</v>
      </c>
      <c r="B465" s="62" t="s">
        <v>472</v>
      </c>
      <c r="D465" s="4">
        <f>VLOOKUP(A465,[1]PLANTA!$D$6:$L$1813,1,FALSE)</f>
        <v>51859075</v>
      </c>
      <c r="E465" s="4" t="str">
        <f>VLOOKUP(A465,[1]PLANTA!$D$6:$L$1813,2,FALSE)</f>
        <v>ROSA PEDRAZA GONZALEZ</v>
      </c>
      <c r="F465" s="4" t="str">
        <f>VLOOKUP(A465,[1]PLANTA!$D$6:$L$1813,6,FALSE)</f>
        <v>TÉCNICO OPERATIVO</v>
      </c>
      <c r="G465" s="4">
        <f>VLOOKUP(A465,[1]PLANTA!$D$6:$L$1813,7,FALSE)</f>
        <v>314</v>
      </c>
      <c r="H465" s="4">
        <f>VLOOKUP(A465,[1]PLANTA!$D$6:$L$1813,8,FALSE)</f>
        <v>15</v>
      </c>
      <c r="I465" s="63">
        <f>VLOOKUP(A465,[1]PLANTA!$D$6:$L$1813,9,FALSE)</f>
        <v>37032</v>
      </c>
    </row>
    <row r="466" spans="1:9">
      <c r="A466" s="62">
        <v>51866346</v>
      </c>
      <c r="B466" s="62" t="s">
        <v>473</v>
      </c>
      <c r="D466" s="4">
        <f>VLOOKUP(A466,[1]PLANTA!$D$6:$L$1813,1,FALSE)</f>
        <v>51866346</v>
      </c>
      <c r="E466" s="4" t="str">
        <f>VLOOKUP(A466,[1]PLANTA!$D$6:$L$1813,2,FALSE)</f>
        <v>GLORIA INES MONTAÑA GOMEZ</v>
      </c>
      <c r="F466" s="4" t="str">
        <f>VLOOKUP(A466,[1]PLANTA!$D$6:$L$1813,6,FALSE)</f>
        <v>OPERARIO SERVICIOS GENERALES</v>
      </c>
      <c r="G466" s="4">
        <f>VLOOKUP(A466,[1]PLANTA!$D$6:$L$1813,7,FALSE)</f>
        <v>5150</v>
      </c>
      <c r="H466" s="4" t="str">
        <f>VLOOKUP(A466,[1]PLANTA!$D$6:$L$1813,8,FALSE)</f>
        <v>IIIB</v>
      </c>
      <c r="I466" s="63">
        <f>VLOOKUP(A466,[1]PLANTA!$D$6:$L$1813,9,FALSE)</f>
        <v>33695</v>
      </c>
    </row>
    <row r="467" spans="1:9">
      <c r="A467" s="62">
        <v>51867606</v>
      </c>
      <c r="B467" s="62" t="s">
        <v>474</v>
      </c>
      <c r="D467" s="4">
        <f>VLOOKUP(A467,[1]PLANTA!$D$6:$L$1813,1,FALSE)</f>
        <v>51867606</v>
      </c>
      <c r="E467" s="4" t="str">
        <f>VLOOKUP(A467,[1]PLANTA!$D$6:$L$1813,2,FALSE)</f>
        <v>ALBA PATRICIA ARANA SANCHEZ</v>
      </c>
      <c r="F467" s="4" t="str">
        <f>VLOOKUP(A467,[1]PLANTA!$D$6:$L$1813,6,FALSE)</f>
        <v>SECRETARIO EJECUTIVO</v>
      </c>
      <c r="G467" s="4">
        <f>VLOOKUP(A467,[1]PLANTA!$D$6:$L$1813,7,FALSE)</f>
        <v>425</v>
      </c>
      <c r="H467" s="4">
        <f>VLOOKUP(A467,[1]PLANTA!$D$6:$L$1813,8,FALSE)</f>
        <v>25</v>
      </c>
      <c r="I467" s="63">
        <f>VLOOKUP(A467,[1]PLANTA!$D$6:$L$1813,9,FALSE)</f>
        <v>33452</v>
      </c>
    </row>
    <row r="468" spans="1:9">
      <c r="A468" s="62">
        <v>51868366</v>
      </c>
      <c r="B468" s="62" t="s">
        <v>476</v>
      </c>
      <c r="D468" s="4">
        <f>VLOOKUP(A468,[1]PLANTA!$D$6:$L$1813,1,FALSE)</f>
        <v>51868366</v>
      </c>
      <c r="E468" s="4" t="str">
        <f>VLOOKUP(A468,[1]PLANTA!$D$6:$L$1813,2,FALSE)</f>
        <v>SANDRA MARGOTH SANTANA BOADA</v>
      </c>
      <c r="F468" s="4" t="str">
        <f>VLOOKUP(A468,[1]PLANTA!$D$6:$L$1813,6,FALSE)</f>
        <v>ODONTOLOGO</v>
      </c>
      <c r="G468" s="4">
        <f>VLOOKUP(A468,[1]PLANTA!$D$6:$L$1813,7,FALSE)</f>
        <v>214</v>
      </c>
      <c r="H468" s="4">
        <f>VLOOKUP(A468,[1]PLANTA!$D$6:$L$1813,8,FALSE)</f>
        <v>27</v>
      </c>
      <c r="I468" s="63">
        <f>VLOOKUP(A468,[1]PLANTA!$D$6:$L$1813,9,FALSE)</f>
        <v>36405</v>
      </c>
    </row>
    <row r="469" spans="1:9">
      <c r="A469" s="62">
        <v>51871126</v>
      </c>
      <c r="B469" s="62" t="s">
        <v>477</v>
      </c>
      <c r="D469" s="4">
        <f>VLOOKUP(A469,[1]PLANTA!$D$6:$L$1813,1,FALSE)</f>
        <v>51871126</v>
      </c>
      <c r="E469" s="4" t="str">
        <f>VLOOKUP(A469,[1]PLANTA!$D$6:$L$1813,2,FALSE)</f>
        <v>DIANA MARIA MALDONADO MESA</v>
      </c>
      <c r="F469" s="4" t="str">
        <f>VLOOKUP(A469,[1]PLANTA!$D$6:$L$1813,6,FALSE)</f>
        <v>AUXILIAR AREA SALUD</v>
      </c>
      <c r="G469" s="4">
        <f>VLOOKUP(A469,[1]PLANTA!$D$6:$L$1813,7,FALSE)</f>
        <v>412</v>
      </c>
      <c r="H469" s="4">
        <f>VLOOKUP(A469,[1]PLANTA!$D$6:$L$1813,8,FALSE)</f>
        <v>17</v>
      </c>
      <c r="I469" s="63">
        <f>VLOOKUP(A469,[1]PLANTA!$D$6:$L$1813,9,FALSE)</f>
        <v>38245</v>
      </c>
    </row>
    <row r="470" spans="1:9">
      <c r="A470" s="62">
        <v>51871453</v>
      </c>
      <c r="B470" s="62" t="s">
        <v>478</v>
      </c>
      <c r="D470" s="4">
        <f>VLOOKUP(A470,[1]PLANTA!$D$6:$L$1813,1,FALSE)</f>
        <v>51871453</v>
      </c>
      <c r="E470" s="4" t="str">
        <f>VLOOKUP(A470,[1]PLANTA!$D$6:$L$1813,2,FALSE)</f>
        <v>EDNA PILAR GARZON CRUZ</v>
      </c>
      <c r="F470" s="4" t="str">
        <f>VLOOKUP(A470,[1]PLANTA!$D$6:$L$1813,6,FALSE)</f>
        <v>AUXILIAR AREA SALUD</v>
      </c>
      <c r="G470" s="4">
        <f>VLOOKUP(A470,[1]PLANTA!$D$6:$L$1813,7,FALSE)</f>
        <v>412</v>
      </c>
      <c r="H470" s="4" t="str">
        <f>VLOOKUP(A470,[1]PLANTA!$D$6:$L$1813,8,FALSE)</f>
        <v>08</v>
      </c>
      <c r="I470" s="63">
        <f>VLOOKUP(A470,[1]PLANTA!$D$6:$L$1813,9,FALSE)</f>
        <v>35612</v>
      </c>
    </row>
    <row r="471" spans="1:9">
      <c r="A471" s="62">
        <v>51872365</v>
      </c>
      <c r="B471" s="62" t="s">
        <v>479</v>
      </c>
      <c r="D471" s="4">
        <f>VLOOKUP(A471,[1]PLANTA!$D$6:$L$1813,1,FALSE)</f>
        <v>51872365</v>
      </c>
      <c r="E471" s="4" t="str">
        <f>VLOOKUP(A471,[1]PLANTA!$D$6:$L$1813,2,FALSE)</f>
        <v>MARTHA GRACIELA SANABRIA BUSTOS</v>
      </c>
      <c r="F471" s="4" t="str">
        <f>VLOOKUP(A471,[1]PLANTA!$D$6:$L$1813,6,FALSE)</f>
        <v>ODONTOLOGO</v>
      </c>
      <c r="G471" s="4">
        <f>VLOOKUP(A471,[1]PLANTA!$D$6:$L$1813,7,FALSE)</f>
        <v>214</v>
      </c>
      <c r="H471" s="4">
        <f>VLOOKUP(A471,[1]PLANTA!$D$6:$L$1813,8,FALSE)</f>
        <v>27</v>
      </c>
      <c r="I471" s="63">
        <f>VLOOKUP(A471,[1]PLANTA!$D$6:$L$1813,9,FALSE)</f>
        <v>35901</v>
      </c>
    </row>
    <row r="472" spans="1:9">
      <c r="A472" s="62">
        <v>51876215</v>
      </c>
      <c r="B472" s="62" t="s">
        <v>480</v>
      </c>
      <c r="D472" s="4">
        <f>VLOOKUP(A472,[1]PLANTA!$D$6:$L$1813,1,FALSE)</f>
        <v>51876215</v>
      </c>
      <c r="E472" s="4" t="str">
        <f>VLOOKUP(A472,[1]PLANTA!$D$6:$L$1813,2,FALSE)</f>
        <v>MARIA ISABEL HIDALGO LOPEZ</v>
      </c>
      <c r="F472" s="4" t="str">
        <f>VLOOKUP(A472,[1]PLANTA!$D$6:$L$1813,6,FALSE)</f>
        <v>AUXILIAR AREA SALUD</v>
      </c>
      <c r="G472" s="4">
        <f>VLOOKUP(A472,[1]PLANTA!$D$6:$L$1813,7,FALSE)</f>
        <v>412</v>
      </c>
      <c r="H472" s="4">
        <f>VLOOKUP(A472,[1]PLANTA!$D$6:$L$1813,8,FALSE)</f>
        <v>13</v>
      </c>
      <c r="I472" s="63">
        <f>VLOOKUP(A472,[1]PLANTA!$D$6:$L$1813,9,FALSE)</f>
        <v>34974</v>
      </c>
    </row>
    <row r="473" spans="1:9">
      <c r="A473" s="62">
        <v>51877447</v>
      </c>
      <c r="B473" s="62" t="s">
        <v>481</v>
      </c>
      <c r="D473" s="4">
        <f>VLOOKUP(A473,[1]PLANTA!$D$6:$L$1813,1,FALSE)</f>
        <v>51877447</v>
      </c>
      <c r="E473" s="4" t="str">
        <f>VLOOKUP(A473,[1]PLANTA!$D$6:$L$1813,2,FALSE)</f>
        <v>CLEMENCIA BRAVO URUEÑA</v>
      </c>
      <c r="F473" s="4" t="str">
        <f>VLOOKUP(A473,[1]PLANTA!$D$6:$L$1813,6,FALSE)</f>
        <v>TÉCNICO OPERATIVO</v>
      </c>
      <c r="G473" s="4">
        <f>VLOOKUP(A473,[1]PLANTA!$D$6:$L$1813,7,FALSE)</f>
        <v>314</v>
      </c>
      <c r="H473" s="4">
        <f>VLOOKUP(A473,[1]PLANTA!$D$6:$L$1813,8,FALSE)</f>
        <v>12</v>
      </c>
      <c r="I473" s="63">
        <f>VLOOKUP(A473,[1]PLANTA!$D$6:$L$1813,9,FALSE)</f>
        <v>36192</v>
      </c>
    </row>
    <row r="474" spans="1:9">
      <c r="A474" s="62">
        <v>51898799</v>
      </c>
      <c r="B474" s="62" t="s">
        <v>482</v>
      </c>
      <c r="D474" s="4">
        <f>VLOOKUP(A474,[1]PLANTA!$D$6:$L$1813,1,FALSE)</f>
        <v>51898799</v>
      </c>
      <c r="E474" s="4" t="str">
        <f>VLOOKUP(A474,[1]PLANTA!$D$6:$L$1813,2,FALSE)</f>
        <v>ALBA JEANNETTE RODRIGUEZ MARTINEZ</v>
      </c>
      <c r="F474" s="4" t="str">
        <f>VLOOKUP(A474,[1]PLANTA!$D$6:$L$1813,6,FALSE)</f>
        <v>AUXILIAR AREA SALUD</v>
      </c>
      <c r="G474" s="4">
        <f>VLOOKUP(A474,[1]PLANTA!$D$6:$L$1813,7,FALSE)</f>
        <v>412</v>
      </c>
      <c r="H474" s="4">
        <f>VLOOKUP(A474,[1]PLANTA!$D$6:$L$1813,8,FALSE)</f>
        <v>17</v>
      </c>
      <c r="I474" s="63">
        <f>VLOOKUP(A474,[1]PLANTA!$D$6:$L$1813,9,FALSE)</f>
        <v>34992</v>
      </c>
    </row>
    <row r="475" spans="1:9">
      <c r="A475" s="62">
        <v>51918623</v>
      </c>
      <c r="B475" s="62" t="s">
        <v>209</v>
      </c>
      <c r="D475" s="4">
        <f>VLOOKUP(A475,[1]PLANTA!$D$6:$L$1813,1,FALSE)</f>
        <v>51918623</v>
      </c>
      <c r="E475" s="4" t="str">
        <f>VLOOKUP(A475,[1]PLANTA!$D$6:$L$1813,2,FALSE)</f>
        <v>BLANCA STELLA PIRAZAN PARRA</v>
      </c>
      <c r="F475" s="4" t="str">
        <f>VLOOKUP(A475,[1]PLANTA!$D$6:$L$1813,6,FALSE)</f>
        <v>AUXILIAR AREA SALUD</v>
      </c>
      <c r="G475" s="4">
        <f>VLOOKUP(A475,[1]PLANTA!$D$6:$L$1813,7,FALSE)</f>
        <v>412</v>
      </c>
      <c r="H475" s="4">
        <f>VLOOKUP(A475,[1]PLANTA!$D$6:$L$1813,8,FALSE)</f>
        <v>17</v>
      </c>
      <c r="I475" s="63">
        <f>VLOOKUP(A475,[1]PLANTA!$D$6:$L$1813,9,FALSE)</f>
        <v>39234</v>
      </c>
    </row>
    <row r="476" spans="1:9">
      <c r="A476" s="62">
        <v>51922908</v>
      </c>
      <c r="B476" s="62" t="s">
        <v>483</v>
      </c>
      <c r="D476" s="4">
        <f>VLOOKUP(A476,[1]PLANTA!$D$6:$L$1813,1,FALSE)</f>
        <v>51922908</v>
      </c>
      <c r="E476" s="4" t="str">
        <f>VLOOKUP(A476,[1]PLANTA!$D$6:$L$1813,2,FALSE)</f>
        <v>LUZ PATRICIA AVENDAÑO MORALES</v>
      </c>
      <c r="F476" s="4" t="str">
        <f>VLOOKUP(A476,[1]PLANTA!$D$6:$L$1813,6,FALSE)</f>
        <v>PROFESIONAL UNIVERSITARIO AREA SALUD</v>
      </c>
      <c r="G476" s="4">
        <f>VLOOKUP(A476,[1]PLANTA!$D$6:$L$1813,7,FALSE)</f>
        <v>237</v>
      </c>
      <c r="H476" s="4">
        <f>VLOOKUP(A476,[1]PLANTA!$D$6:$L$1813,8,FALSE)</f>
        <v>16</v>
      </c>
      <c r="I476" s="63">
        <f>VLOOKUP(A476,[1]PLANTA!$D$6:$L$1813,9,FALSE)</f>
        <v>34976</v>
      </c>
    </row>
    <row r="477" spans="1:9">
      <c r="A477" s="62">
        <v>51935919</v>
      </c>
      <c r="B477" s="62" t="s">
        <v>484</v>
      </c>
      <c r="D477" s="4">
        <f>VLOOKUP(A477,[1]PLANTA!$D$6:$L$1813,1,FALSE)</f>
        <v>51935919</v>
      </c>
      <c r="E477" s="4" t="str">
        <f>VLOOKUP(A477,[1]PLANTA!$D$6:$L$1813,2,FALSE)</f>
        <v>AMALIA DEVIA MORAN</v>
      </c>
      <c r="F477" s="4" t="str">
        <f>VLOOKUP(A477,[1]PLANTA!$D$6:$L$1813,6,FALSE)</f>
        <v>AUXILIAR AREA SALUD</v>
      </c>
      <c r="G477" s="4">
        <f>VLOOKUP(A477,[1]PLANTA!$D$6:$L$1813,7,FALSE)</f>
        <v>412</v>
      </c>
      <c r="H477" s="4">
        <f>VLOOKUP(A477,[1]PLANTA!$D$6:$L$1813,8,FALSE)</f>
        <v>17</v>
      </c>
      <c r="I477" s="63">
        <f>VLOOKUP(A477,[1]PLANTA!$D$6:$L$1813,9,FALSE)</f>
        <v>38047</v>
      </c>
    </row>
    <row r="478" spans="1:9">
      <c r="A478" s="62">
        <v>51937122</v>
      </c>
      <c r="B478" s="62" t="s">
        <v>485</v>
      </c>
      <c r="D478" s="4">
        <f>VLOOKUP(A478,[1]PLANTA!$D$6:$L$1813,1,FALSE)</f>
        <v>51937122</v>
      </c>
      <c r="E478" s="4" t="str">
        <f>VLOOKUP(A478,[1]PLANTA!$D$6:$L$1813,2,FALSE)</f>
        <v>CLAUDIA FERNANDA GNECCO MENDOZA</v>
      </c>
      <c r="F478" s="4" t="str">
        <f>VLOOKUP(A478,[1]PLANTA!$D$6:$L$1813,6,FALSE)</f>
        <v>PROFESIONAL UNIVERSITARIO</v>
      </c>
      <c r="G478" s="4">
        <f>VLOOKUP(A478,[1]PLANTA!$D$6:$L$1813,7,FALSE)</f>
        <v>219</v>
      </c>
      <c r="H478" s="4">
        <f>VLOOKUP(A478,[1]PLANTA!$D$6:$L$1813,8,FALSE)</f>
        <v>19</v>
      </c>
      <c r="I478" s="63">
        <f>VLOOKUP(A478,[1]PLANTA!$D$6:$L$1813,9,FALSE)</f>
        <v>40213</v>
      </c>
    </row>
    <row r="479" spans="1:9">
      <c r="A479" s="62">
        <v>51958806</v>
      </c>
      <c r="B479" s="62" t="s">
        <v>486</v>
      </c>
      <c r="D479" s="4">
        <f>VLOOKUP(A479,[1]PLANTA!$D$6:$L$1813,1,FALSE)</f>
        <v>51958806</v>
      </c>
      <c r="E479" s="4" t="str">
        <f>VLOOKUP(A479,[1]PLANTA!$D$6:$L$1813,2,FALSE)</f>
        <v>LILIA GLORIA CARDENAS BORDA</v>
      </c>
      <c r="F479" s="4" t="str">
        <f>VLOOKUP(A479,[1]PLANTA!$D$6:$L$1813,6,FALSE)</f>
        <v>AUXILIAR AREA SALUD</v>
      </c>
      <c r="G479" s="4">
        <f>VLOOKUP(A479,[1]PLANTA!$D$6:$L$1813,7,FALSE)</f>
        <v>412</v>
      </c>
      <c r="H479" s="4">
        <f>VLOOKUP(A479,[1]PLANTA!$D$6:$L$1813,8,FALSE)</f>
        <v>13</v>
      </c>
      <c r="I479" s="63">
        <f>VLOOKUP(A479,[1]PLANTA!$D$6:$L$1813,9,FALSE)</f>
        <v>33137</v>
      </c>
    </row>
    <row r="480" spans="1:9">
      <c r="A480" s="62">
        <v>51965970</v>
      </c>
      <c r="B480" s="62" t="s">
        <v>487</v>
      </c>
      <c r="D480" s="4">
        <f>VLOOKUP(A480,[1]PLANTA!$D$6:$L$1813,1,FALSE)</f>
        <v>51965970</v>
      </c>
      <c r="E480" s="4" t="str">
        <f>VLOOKUP(A480,[1]PLANTA!$D$6:$L$1813,2,FALSE)</f>
        <v>DORA ALICIA MARTINEZ PAMPLONA</v>
      </c>
      <c r="F480" s="4" t="str">
        <f>VLOOKUP(A480,[1]PLANTA!$D$6:$L$1813,6,FALSE)</f>
        <v>DIRECTOR OPERATIVO</v>
      </c>
      <c r="G480" s="4" t="str">
        <f>VLOOKUP(A480,[1]PLANTA!$D$6:$L$1813,7,FALSE)</f>
        <v>009</v>
      </c>
      <c r="H480" s="4" t="str">
        <f>VLOOKUP(A480,[1]PLANTA!$D$6:$L$1813,8,FALSE)</f>
        <v>05</v>
      </c>
      <c r="I480" s="63">
        <f>VLOOKUP(A480,[1]PLANTA!$D$6:$L$1813,9,FALSE)</f>
        <v>42906</v>
      </c>
    </row>
    <row r="481" spans="1:9">
      <c r="A481" s="62">
        <v>51979688</v>
      </c>
      <c r="B481" s="62" t="s">
        <v>489</v>
      </c>
      <c r="D481" s="4">
        <f>VLOOKUP(A481,[1]PLANTA!$D$6:$L$1813,1,FALSE)</f>
        <v>51979688</v>
      </c>
      <c r="E481" s="4" t="str">
        <f>VLOOKUP(A481,[1]PLANTA!$D$6:$L$1813,2,FALSE)</f>
        <v>LUZ ESPERANZA SANDOVAL CEPEDA</v>
      </c>
      <c r="F481" s="4" t="str">
        <f>VLOOKUP(A481,[1]PLANTA!$D$6:$L$1813,6,FALSE)</f>
        <v>AUXILIAR AREA SALUD</v>
      </c>
      <c r="G481" s="4">
        <f>VLOOKUP(A481,[1]PLANTA!$D$6:$L$1813,7,FALSE)</f>
        <v>412</v>
      </c>
      <c r="H481" s="4" t="str">
        <f>VLOOKUP(A481,[1]PLANTA!$D$6:$L$1813,8,FALSE)</f>
        <v>06</v>
      </c>
      <c r="I481" s="63">
        <f>VLOOKUP(A481,[1]PLANTA!$D$6:$L$1813,9,FALSE)</f>
        <v>32437</v>
      </c>
    </row>
    <row r="482" spans="1:9">
      <c r="A482" s="62">
        <v>52022353</v>
      </c>
      <c r="B482" s="62" t="s">
        <v>490</v>
      </c>
      <c r="D482" s="4">
        <f>VLOOKUP(A482,[1]PLANTA!$D$6:$L$1813,1,FALSE)</f>
        <v>52022353</v>
      </c>
      <c r="E482" s="4" t="str">
        <f>VLOOKUP(A482,[1]PLANTA!$D$6:$L$1813,2,FALSE)</f>
        <v>JENNY SULIMA GONZALEZ MEDINA</v>
      </c>
      <c r="F482" s="4" t="str">
        <f>VLOOKUP(A482,[1]PLANTA!$D$6:$L$1813,6,FALSE)</f>
        <v>MEDICO GENERAL</v>
      </c>
      <c r="G482" s="4">
        <f>VLOOKUP(A482,[1]PLANTA!$D$6:$L$1813,7,FALSE)</f>
        <v>211</v>
      </c>
      <c r="H482" s="4">
        <f>VLOOKUP(A482,[1]PLANTA!$D$6:$L$1813,8,FALSE)</f>
        <v>11</v>
      </c>
      <c r="I482" s="63">
        <f>VLOOKUP(A482,[1]PLANTA!$D$6:$L$1813,9,FALSE)</f>
        <v>38047</v>
      </c>
    </row>
    <row r="483" spans="1:9">
      <c r="A483" s="62">
        <v>52027214</v>
      </c>
      <c r="B483" s="62" t="s">
        <v>212</v>
      </c>
      <c r="D483" s="4">
        <f>VLOOKUP(A483,[1]PLANTA!$D$6:$L$1813,1,FALSE)</f>
        <v>52027214</v>
      </c>
      <c r="E483" s="4" t="str">
        <f>VLOOKUP(A483,[1]PLANTA!$D$6:$L$1813,2,FALSE)</f>
        <v>EDNA AZUCENA LOPEZ BOLIVAR</v>
      </c>
      <c r="F483" s="4" t="str">
        <f>VLOOKUP(A483,[1]PLANTA!$D$6:$L$1813,6,FALSE)</f>
        <v>AUXILIAR AREA SALUD</v>
      </c>
      <c r="G483" s="4">
        <f>VLOOKUP(A483,[1]PLANTA!$D$6:$L$1813,7,FALSE)</f>
        <v>412</v>
      </c>
      <c r="H483" s="4">
        <f>VLOOKUP(A483,[1]PLANTA!$D$6:$L$1813,8,FALSE)</f>
        <v>17</v>
      </c>
      <c r="I483" s="63">
        <f>VLOOKUP(A483,[1]PLANTA!$D$6:$L$1813,9,FALSE)</f>
        <v>35492</v>
      </c>
    </row>
    <row r="484" spans="1:9">
      <c r="A484" s="62">
        <v>52032885</v>
      </c>
      <c r="B484" s="62" t="s">
        <v>491</v>
      </c>
      <c r="D484" s="4">
        <f>VLOOKUP(A484,[1]PLANTA!$D$6:$L$1813,1,FALSE)</f>
        <v>52032885</v>
      </c>
      <c r="E484" s="4" t="str">
        <f>VLOOKUP(A484,[1]PLANTA!$D$6:$L$1813,2,FALSE)</f>
        <v>ROSI TRIANA ROJAS</v>
      </c>
      <c r="F484" s="4" t="str">
        <f>VLOOKUP(A484,[1]PLANTA!$D$6:$L$1813,6,FALSE)</f>
        <v>AUXILIAR AREA SALUD</v>
      </c>
      <c r="G484" s="4">
        <f>VLOOKUP(A484,[1]PLANTA!$D$6:$L$1813,7,FALSE)</f>
        <v>412</v>
      </c>
      <c r="H484" s="4">
        <f>VLOOKUP(A484,[1]PLANTA!$D$6:$L$1813,8,FALSE)</f>
        <v>17</v>
      </c>
      <c r="I484" s="63">
        <f>VLOOKUP(A484,[1]PLANTA!$D$6:$L$1813,9,FALSE)</f>
        <v>42037</v>
      </c>
    </row>
    <row r="485" spans="1:9">
      <c r="A485" s="62">
        <v>52040177</v>
      </c>
      <c r="B485" s="62" t="s">
        <v>492</v>
      </c>
      <c r="D485" s="4">
        <f>VLOOKUP(A485,[1]PLANTA!$D$6:$L$1813,1,FALSE)</f>
        <v>52040177</v>
      </c>
      <c r="E485" s="4" t="str">
        <f>VLOOKUP(A485,[1]PLANTA!$D$6:$L$1813,2,FALSE)</f>
        <v>ETILVIA DEL CARMEN BURGOS PEÑA</v>
      </c>
      <c r="F485" s="4" t="str">
        <f>VLOOKUP(A485,[1]PLANTA!$D$6:$L$1813,6,FALSE)</f>
        <v>PROFESIONAL UNIVERSITARIO AREA SALUD</v>
      </c>
      <c r="G485" s="4">
        <f>VLOOKUP(A485,[1]PLANTA!$D$6:$L$1813,7,FALSE)</f>
        <v>237</v>
      </c>
      <c r="H485" s="4">
        <f>VLOOKUP(A485,[1]PLANTA!$D$6:$L$1813,8,FALSE)</f>
        <v>16</v>
      </c>
      <c r="I485" s="63">
        <f>VLOOKUP(A485,[1]PLANTA!$D$6:$L$1813,9,FALSE)</f>
        <v>41095</v>
      </c>
    </row>
    <row r="486" spans="1:9">
      <c r="A486" s="62">
        <v>52054785</v>
      </c>
      <c r="B486" s="62" t="s">
        <v>213</v>
      </c>
      <c r="D486" s="4">
        <f>VLOOKUP(A486,[1]PLANTA!$D$6:$L$1813,1,FALSE)</f>
        <v>52054785</v>
      </c>
      <c r="E486" s="4" t="str">
        <f>VLOOKUP(A486,[1]PLANTA!$D$6:$L$1813,2,FALSE)</f>
        <v>SANDRA MILENA ALEMAN ORTEGA</v>
      </c>
      <c r="F486" s="4" t="str">
        <f>VLOOKUP(A486,[1]PLANTA!$D$6:$L$1813,6,FALSE)</f>
        <v>OPERARIO DE SERVICIOS GENERALES (CAMILLERO)</v>
      </c>
      <c r="G486" s="4">
        <f>VLOOKUP(A486,[1]PLANTA!$D$6:$L$1813,7,FALSE)</f>
        <v>5150</v>
      </c>
      <c r="H486" s="4" t="str">
        <f>VLOOKUP(A486,[1]PLANTA!$D$6:$L$1813,8,FALSE)</f>
        <v>IVA</v>
      </c>
      <c r="I486" s="63">
        <f>VLOOKUP(A486,[1]PLANTA!$D$6:$L$1813,9,FALSE)</f>
        <v>40756</v>
      </c>
    </row>
    <row r="487" spans="1:9">
      <c r="A487" s="62">
        <v>52063028</v>
      </c>
      <c r="B487" s="62" t="s">
        <v>493</v>
      </c>
      <c r="D487" s="4">
        <f>VLOOKUP(A487,[1]PLANTA!$D$6:$L$1813,1,FALSE)</f>
        <v>52063028</v>
      </c>
      <c r="E487" s="4" t="str">
        <f>VLOOKUP(A487,[1]PLANTA!$D$6:$L$1813,2,FALSE)</f>
        <v>ACENETH CORREA VERGARA</v>
      </c>
      <c r="F487" s="4" t="str">
        <f>VLOOKUP(A487,[1]PLANTA!$D$6:$L$1813,6,FALSE)</f>
        <v>AUXILIAR AREA SALUD</v>
      </c>
      <c r="G487" s="4">
        <f>VLOOKUP(A487,[1]PLANTA!$D$6:$L$1813,7,FALSE)</f>
        <v>412</v>
      </c>
      <c r="H487" s="4">
        <f>VLOOKUP(A487,[1]PLANTA!$D$6:$L$1813,8,FALSE)</f>
        <v>17</v>
      </c>
      <c r="I487" s="63">
        <f>VLOOKUP(A487,[1]PLANTA!$D$6:$L$1813,9,FALSE)</f>
        <v>35912</v>
      </c>
    </row>
    <row r="488" spans="1:9">
      <c r="A488" s="62">
        <v>52064924</v>
      </c>
      <c r="B488" s="62" t="s">
        <v>494</v>
      </c>
      <c r="D488" s="4">
        <f>VLOOKUP(A488,[1]PLANTA!$D$6:$L$1813,1,FALSE)</f>
        <v>52064924</v>
      </c>
      <c r="E488" s="4" t="str">
        <f>VLOOKUP(A488,[1]PLANTA!$D$6:$L$1813,2,FALSE)</f>
        <v>ASTRID TERESA RUSSI GUARIN</v>
      </c>
      <c r="F488" s="4" t="str">
        <f>VLOOKUP(A488,[1]PLANTA!$D$6:$L$1813,6,FALSE)</f>
        <v>PROFESIONAL UNIVERSITARIO</v>
      </c>
      <c r="G488" s="4">
        <f>VLOOKUP(A488,[1]PLANTA!$D$6:$L$1813,7,FALSE)</f>
        <v>219</v>
      </c>
      <c r="H488" s="4">
        <f>VLOOKUP(A488,[1]PLANTA!$D$6:$L$1813,8,FALSE)</f>
        <v>11</v>
      </c>
      <c r="I488" s="63">
        <f>VLOOKUP(A488,[1]PLANTA!$D$6:$L$1813,9,FALSE)</f>
        <v>35492</v>
      </c>
    </row>
    <row r="489" spans="1:9">
      <c r="A489" s="62">
        <v>52078975</v>
      </c>
      <c r="B489" s="62" t="s">
        <v>495</v>
      </c>
      <c r="D489" s="4">
        <f>VLOOKUP(A489,[1]PLANTA!$D$6:$L$1813,1,FALSE)</f>
        <v>52078975</v>
      </c>
      <c r="E489" s="4" t="str">
        <f>VLOOKUP(A489,[1]PLANTA!$D$6:$L$1813,2,FALSE)</f>
        <v>MONICA AVELLANEDA LEON</v>
      </c>
      <c r="F489" s="4" t="str">
        <f>VLOOKUP(A489,[1]PLANTA!$D$6:$L$1813,6,FALSE)</f>
        <v>TÉCNICO ADMINISTRATIVO</v>
      </c>
      <c r="G489" s="4">
        <f>VLOOKUP(A489,[1]PLANTA!$D$6:$L$1813,7,FALSE)</f>
        <v>367</v>
      </c>
      <c r="H489" s="4">
        <f>VLOOKUP(A489,[1]PLANTA!$D$6:$L$1813,8,FALSE)</f>
        <v>10</v>
      </c>
      <c r="I489" s="63">
        <f>VLOOKUP(A489,[1]PLANTA!$D$6:$L$1813,9,FALSE)</f>
        <v>40736</v>
      </c>
    </row>
    <row r="490" spans="1:9">
      <c r="A490" s="62">
        <v>52084273</v>
      </c>
      <c r="B490" s="62" t="s">
        <v>496</v>
      </c>
      <c r="D490" s="4">
        <f>VLOOKUP(A490,[1]PLANTA!$D$6:$L$1813,1,FALSE)</f>
        <v>52084273</v>
      </c>
      <c r="E490" s="4" t="str">
        <f>VLOOKUP(A490,[1]PLANTA!$D$6:$L$1813,2,FALSE)</f>
        <v>JULIANA VILLALOBOS ESPINOSA</v>
      </c>
      <c r="F490" s="4" t="str">
        <f>VLOOKUP(A490,[1]PLANTA!$D$6:$L$1813,6,FALSE)</f>
        <v>ODONTOLOGO</v>
      </c>
      <c r="G490" s="4">
        <f>VLOOKUP(A490,[1]PLANTA!$D$6:$L$1813,7,FALSE)</f>
        <v>214</v>
      </c>
      <c r="H490" s="4">
        <f>VLOOKUP(A490,[1]PLANTA!$D$6:$L$1813,8,FALSE)</f>
        <v>27</v>
      </c>
      <c r="I490" s="63">
        <f>VLOOKUP(A490,[1]PLANTA!$D$6:$L$1813,9,FALSE)</f>
        <v>35488</v>
      </c>
    </row>
    <row r="491" spans="1:9">
      <c r="A491" s="62">
        <v>52100854</v>
      </c>
      <c r="B491" s="62" t="s">
        <v>497</v>
      </c>
      <c r="D491" s="4">
        <f>VLOOKUP(A491,[1]PLANTA!$D$6:$L$1813,1,FALSE)</f>
        <v>52100854</v>
      </c>
      <c r="E491" s="4" t="str">
        <f>VLOOKUP(A491,[1]PLANTA!$D$6:$L$1813,2,FALSE)</f>
        <v xml:space="preserve">LUZ ESMERALDA MORENO ZAMBRANO </v>
      </c>
      <c r="F491" s="4" t="str">
        <f>VLOOKUP(A491,[1]PLANTA!$D$6:$L$1813,6,FALSE)</f>
        <v>AUXILIAR AREA SALUD</v>
      </c>
      <c r="G491" s="4">
        <f>VLOOKUP(A491,[1]PLANTA!$D$6:$L$1813,7,FALSE)</f>
        <v>412</v>
      </c>
      <c r="H491" s="4">
        <f>VLOOKUP(A491,[1]PLANTA!$D$6:$L$1813,8,FALSE)</f>
        <v>17</v>
      </c>
      <c r="I491" s="63">
        <f>VLOOKUP(A491,[1]PLANTA!$D$6:$L$1813,9,FALSE)</f>
        <v>41583</v>
      </c>
    </row>
    <row r="492" spans="1:9">
      <c r="A492" s="62">
        <v>52145792</v>
      </c>
      <c r="B492" s="62" t="s">
        <v>498</v>
      </c>
      <c r="D492" s="4">
        <f>VLOOKUP(A492,[1]PLANTA!$D$6:$L$1813,1,FALSE)</f>
        <v>52145792</v>
      </c>
      <c r="E492" s="4" t="str">
        <f>VLOOKUP(A492,[1]PLANTA!$D$6:$L$1813,2,FALSE)</f>
        <v xml:space="preserve">ELIANA PINZON RUEDA </v>
      </c>
      <c r="F492" s="4" t="str">
        <f>VLOOKUP(A492,[1]PLANTA!$D$6:$L$1813,6,FALSE)</f>
        <v>AUXILIAR AREA SALUD</v>
      </c>
      <c r="G492" s="4">
        <f>VLOOKUP(A492,[1]PLANTA!$D$6:$L$1813,7,FALSE)</f>
        <v>412</v>
      </c>
      <c r="H492" s="4">
        <f>VLOOKUP(A492,[1]PLANTA!$D$6:$L$1813,8,FALSE)</f>
        <v>17</v>
      </c>
      <c r="I492" s="63">
        <f>VLOOKUP(A492,[1]PLANTA!$D$6:$L$1813,9,FALSE)</f>
        <v>41583</v>
      </c>
    </row>
    <row r="493" spans="1:9">
      <c r="A493" s="62">
        <v>52172213</v>
      </c>
      <c r="B493" s="62" t="s">
        <v>215</v>
      </c>
      <c r="D493" s="4">
        <f>VLOOKUP(A493,[1]PLANTA!$D$6:$L$1813,1,FALSE)</f>
        <v>52172213</v>
      </c>
      <c r="E493" s="4" t="str">
        <f>VLOOKUP(A493,[1]PLANTA!$D$6:$L$1813,2,FALSE)</f>
        <v>OLGA YASMIN TORRES RODRIGUEZ</v>
      </c>
      <c r="F493" s="4" t="str">
        <f>VLOOKUP(A493,[1]PLANTA!$D$6:$L$1813,6,FALSE)</f>
        <v>AUXILIAR AREA SALUD</v>
      </c>
      <c r="G493" s="4">
        <f>VLOOKUP(A493,[1]PLANTA!$D$6:$L$1813,7,FALSE)</f>
        <v>412</v>
      </c>
      <c r="H493" s="4">
        <f>VLOOKUP(A493,[1]PLANTA!$D$6:$L$1813,8,FALSE)</f>
        <v>17</v>
      </c>
      <c r="I493" s="63">
        <f>VLOOKUP(A493,[1]PLANTA!$D$6:$L$1813,9,FALSE)</f>
        <v>35285</v>
      </c>
    </row>
    <row r="494" spans="1:9">
      <c r="A494" s="62">
        <v>52175941</v>
      </c>
      <c r="B494" s="62" t="s">
        <v>499</v>
      </c>
      <c r="D494" s="4">
        <f>VLOOKUP(A494,[1]PLANTA!$D$6:$L$1813,1,FALSE)</f>
        <v>52175941</v>
      </c>
      <c r="E494" s="4" t="str">
        <f>VLOOKUP(A494,[1]PLANTA!$D$6:$L$1813,2,FALSE)</f>
        <v>NURI ADENIS ORIGUA JEJEN</v>
      </c>
      <c r="F494" s="4" t="str">
        <f>VLOOKUP(A494,[1]PLANTA!$D$6:$L$1813,6,FALSE)</f>
        <v>TÉCNICO AREA SALUD</v>
      </c>
      <c r="G494" s="4">
        <f>VLOOKUP(A494,[1]PLANTA!$D$6:$L$1813,7,FALSE)</f>
        <v>323</v>
      </c>
      <c r="H494" s="4" t="str">
        <f>VLOOKUP(A494,[1]PLANTA!$D$6:$L$1813,8,FALSE)</f>
        <v>09</v>
      </c>
      <c r="I494" s="63">
        <f>VLOOKUP(A494,[1]PLANTA!$D$6:$L$1813,9,FALSE)</f>
        <v>35670</v>
      </c>
    </row>
    <row r="495" spans="1:9">
      <c r="A495" s="62">
        <v>52189992</v>
      </c>
      <c r="B495" s="62" t="s">
        <v>217</v>
      </c>
      <c r="D495" s="4">
        <f>VLOOKUP(A495,[1]PLANTA!$D$6:$L$1813,1,FALSE)</f>
        <v>52189992</v>
      </c>
      <c r="E495" s="4" t="str">
        <f>VLOOKUP(A495,[1]PLANTA!$D$6:$L$1813,2,FALSE)</f>
        <v>GRACIELA RAMIREZ OTERO</v>
      </c>
      <c r="F495" s="4" t="str">
        <f>VLOOKUP(A495,[1]PLANTA!$D$6:$L$1813,6,FALSE)</f>
        <v>AUXILIAR AREA SALUD</v>
      </c>
      <c r="G495" s="4">
        <f>VLOOKUP(A495,[1]PLANTA!$D$6:$L$1813,7,FALSE)</f>
        <v>412</v>
      </c>
      <c r="H495" s="4">
        <f>VLOOKUP(A495,[1]PLANTA!$D$6:$L$1813,8,FALSE)</f>
        <v>17</v>
      </c>
      <c r="I495" s="63">
        <f>VLOOKUP(A495,[1]PLANTA!$D$6:$L$1813,9,FALSE)</f>
        <v>40665</v>
      </c>
    </row>
    <row r="496" spans="1:9">
      <c r="A496" s="62">
        <v>52205414</v>
      </c>
      <c r="B496" s="62" t="s">
        <v>500</v>
      </c>
      <c r="D496" s="4">
        <f>VLOOKUP(A496,[1]PLANTA!$D$6:$L$1813,1,FALSE)</f>
        <v>52205414</v>
      </c>
      <c r="E496" s="4" t="str">
        <f>VLOOKUP(A496,[1]PLANTA!$D$6:$L$1813,2,FALSE)</f>
        <v>MIREYA ORJUELA ROBAYO</v>
      </c>
      <c r="F496" s="4" t="str">
        <f>VLOOKUP(A496,[1]PLANTA!$D$6:$L$1813,6,FALSE)</f>
        <v>AUXILIAR AREA SALUD</v>
      </c>
      <c r="G496" s="4">
        <f>VLOOKUP(A496,[1]PLANTA!$D$6:$L$1813,7,FALSE)</f>
        <v>412</v>
      </c>
      <c r="H496" s="4">
        <f>VLOOKUP(A496,[1]PLANTA!$D$6:$L$1813,8,FALSE)</f>
        <v>17</v>
      </c>
      <c r="I496" s="63">
        <f>VLOOKUP(A496,[1]PLANTA!$D$6:$L$1813,9,FALSE)</f>
        <v>40443</v>
      </c>
    </row>
    <row r="497" spans="1:9">
      <c r="A497" s="62">
        <v>52238069</v>
      </c>
      <c r="B497" s="62" t="s">
        <v>218</v>
      </c>
      <c r="D497" s="4">
        <f>VLOOKUP(A497,[1]PLANTA!$D$6:$L$1813,1,FALSE)</f>
        <v>52238069</v>
      </c>
      <c r="E497" s="4" t="str">
        <f>VLOOKUP(A497,[1]PLANTA!$D$6:$L$1813,2,FALSE)</f>
        <v>FLOR ERNESTINA BECERRA GUTIERREZ</v>
      </c>
      <c r="F497" s="4" t="str">
        <f>VLOOKUP(A497,[1]PLANTA!$D$6:$L$1813,6,FALSE)</f>
        <v>ENFERMERO</v>
      </c>
      <c r="G497" s="4">
        <f>VLOOKUP(A497,[1]PLANTA!$D$6:$L$1813,7,FALSE)</f>
        <v>243</v>
      </c>
      <c r="H497" s="4">
        <f>VLOOKUP(A497,[1]PLANTA!$D$6:$L$1813,8,FALSE)</f>
        <v>20</v>
      </c>
      <c r="I497" s="63">
        <f>VLOOKUP(A497,[1]PLANTA!$D$6:$L$1813,9,FALSE)</f>
        <v>36997</v>
      </c>
    </row>
    <row r="498" spans="1:9">
      <c r="A498" s="62">
        <v>52250999</v>
      </c>
      <c r="B498" s="62" t="s">
        <v>219</v>
      </c>
      <c r="D498" s="4">
        <f>VLOOKUP(A498,[1]PLANTA!$D$6:$L$1813,1,FALSE)</f>
        <v>52250999</v>
      </c>
      <c r="E498" s="4" t="str">
        <f>VLOOKUP(A498,[1]PLANTA!$D$6:$L$1813,2,FALSE)</f>
        <v>YANETH TENZA LIZARAZO</v>
      </c>
      <c r="F498" s="4" t="str">
        <f>VLOOKUP(A498,[1]PLANTA!$D$6:$L$1813,6,FALSE)</f>
        <v>AUXILIAR AREA SALUD</v>
      </c>
      <c r="G498" s="4">
        <f>VLOOKUP(A498,[1]PLANTA!$D$6:$L$1813,7,FALSE)</f>
        <v>412</v>
      </c>
      <c r="H498" s="4">
        <f>VLOOKUP(A498,[1]PLANTA!$D$6:$L$1813,8,FALSE)</f>
        <v>17</v>
      </c>
      <c r="I498" s="63">
        <f>VLOOKUP(A498,[1]PLANTA!$D$6:$L$1813,9,FALSE)</f>
        <v>40665</v>
      </c>
    </row>
    <row r="499" spans="1:9">
      <c r="A499" s="62">
        <v>52258334</v>
      </c>
      <c r="B499" s="62" t="s">
        <v>220</v>
      </c>
      <c r="D499" s="4">
        <f>VLOOKUP(A499,[1]PLANTA!$D$6:$L$1813,1,FALSE)</f>
        <v>52258334</v>
      </c>
      <c r="E499" s="4" t="str">
        <f>VLOOKUP(A499,[1]PLANTA!$D$6:$L$1813,2,FALSE)</f>
        <v>EMILSE LEONOR VARGAS BELTRAN</v>
      </c>
      <c r="F499" s="4" t="str">
        <f>VLOOKUP(A499,[1]PLANTA!$D$6:$L$1813,6,FALSE)</f>
        <v>OPERARIO DE SERVICIOS GENERALES (CAMILLERO)</v>
      </c>
      <c r="G499" s="4">
        <f>VLOOKUP(A499,[1]PLANTA!$D$6:$L$1813,7,FALSE)</f>
        <v>5150</v>
      </c>
      <c r="H499" s="4" t="str">
        <f>VLOOKUP(A499,[1]PLANTA!$D$6:$L$1813,8,FALSE)</f>
        <v>IVA</v>
      </c>
      <c r="I499" s="63">
        <f>VLOOKUP(A499,[1]PLANTA!$D$6:$L$1813,9,FALSE)</f>
        <v>35310</v>
      </c>
    </row>
    <row r="500" spans="1:9">
      <c r="A500" s="62">
        <v>52270283</v>
      </c>
      <c r="B500" s="62" t="s">
        <v>501</v>
      </c>
      <c r="D500" s="4">
        <f>VLOOKUP(A500,[1]PLANTA!$D$6:$L$1813,1,FALSE)</f>
        <v>52270283</v>
      </c>
      <c r="E500" s="4" t="str">
        <f>VLOOKUP(A500,[1]PLANTA!$D$6:$L$1813,2,FALSE)</f>
        <v>CLAUDIA YANIRA CUBILLOS AREVALO</v>
      </c>
      <c r="F500" s="4" t="str">
        <f>VLOOKUP(A500,[1]PLANTA!$D$6:$L$1813,6,FALSE)</f>
        <v>AUXILIAR AREA SALUD</v>
      </c>
      <c r="G500" s="4">
        <f>VLOOKUP(A500,[1]PLANTA!$D$6:$L$1813,7,FALSE)</f>
        <v>412</v>
      </c>
      <c r="H500" s="4">
        <f>VLOOKUP(A500,[1]PLANTA!$D$6:$L$1813,8,FALSE)</f>
        <v>17</v>
      </c>
      <c r="I500" s="63">
        <f>VLOOKUP(A500,[1]PLANTA!$D$6:$L$1813,9,FALSE)</f>
        <v>35713</v>
      </c>
    </row>
    <row r="501" spans="1:9">
      <c r="A501" s="62">
        <v>52356361</v>
      </c>
      <c r="B501" s="62" t="s">
        <v>221</v>
      </c>
      <c r="D501" s="4">
        <f>VLOOKUP(A501,[1]PLANTA!$D$6:$L$1813,1,FALSE)</f>
        <v>52356361</v>
      </c>
      <c r="E501" s="4" t="str">
        <f>VLOOKUP(A501,[1]PLANTA!$D$6:$L$1813,2,FALSE)</f>
        <v>CLAUDIA PLAZAS JIMENEZ</v>
      </c>
      <c r="F501" s="4" t="str">
        <f>VLOOKUP(A501,[1]PLANTA!$D$6:$L$1813,6,FALSE)</f>
        <v>OPERARIO DE SERVICIOS GENERALES (CAMILLERO)</v>
      </c>
      <c r="G501" s="4">
        <f>VLOOKUP(A501,[1]PLANTA!$D$6:$L$1813,7,FALSE)</f>
        <v>5150</v>
      </c>
      <c r="H501" s="4" t="str">
        <f>VLOOKUP(A501,[1]PLANTA!$D$6:$L$1813,8,FALSE)</f>
        <v>IVA</v>
      </c>
      <c r="I501" s="63">
        <f>VLOOKUP(A501,[1]PLANTA!$D$6:$L$1813,9,FALSE)</f>
        <v>40330</v>
      </c>
    </row>
    <row r="502" spans="1:9">
      <c r="A502" s="62">
        <v>52358880</v>
      </c>
      <c r="B502" s="62" t="s">
        <v>502</v>
      </c>
      <c r="D502" s="4">
        <f>VLOOKUP(A502,[1]PLANTA!$D$6:$L$1813,1,FALSE)</f>
        <v>52358880</v>
      </c>
      <c r="E502" s="4" t="str">
        <f>VLOOKUP(A502,[1]PLANTA!$D$6:$L$1813,2,FALSE)</f>
        <v>DIANA EDITH PENAGOS SUAREZ</v>
      </c>
      <c r="F502" s="4" t="str">
        <f>VLOOKUP(A502,[1]PLANTA!$D$6:$L$1813,6,FALSE)</f>
        <v>AUXILIAR AREA SALUD</v>
      </c>
      <c r="G502" s="4">
        <f>VLOOKUP(A502,[1]PLANTA!$D$6:$L$1813,7,FALSE)</f>
        <v>412</v>
      </c>
      <c r="H502" s="4" t="str">
        <f>VLOOKUP(A502,[1]PLANTA!$D$6:$L$1813,8,FALSE)</f>
        <v>08</v>
      </c>
      <c r="I502" s="63">
        <f>VLOOKUP(A502,[1]PLANTA!$D$6:$L$1813,9,FALSE)</f>
        <v>37029</v>
      </c>
    </row>
    <row r="503" spans="1:9">
      <c r="A503" s="62">
        <v>52360731</v>
      </c>
      <c r="B503" s="62" t="s">
        <v>503</v>
      </c>
      <c r="D503" s="4">
        <f>VLOOKUP(A503,[1]PLANTA!$D$6:$L$1813,1,FALSE)</f>
        <v>52360731</v>
      </c>
      <c r="E503" s="4" t="str">
        <f>VLOOKUP(A503,[1]PLANTA!$D$6:$L$1813,2,FALSE)</f>
        <v>MONICA PACHON BOLIVAR</v>
      </c>
      <c r="F503" s="4" t="str">
        <f>VLOOKUP(A503,[1]PLANTA!$D$6:$L$1813,6,FALSE)</f>
        <v>AUXILIAR AREA SALUD</v>
      </c>
      <c r="G503" s="4">
        <f>VLOOKUP(A503,[1]PLANTA!$D$6:$L$1813,7,FALSE)</f>
        <v>412</v>
      </c>
      <c r="H503" s="4">
        <f>VLOOKUP(A503,[1]PLANTA!$D$6:$L$1813,8,FALSE)</f>
        <v>17</v>
      </c>
      <c r="I503" s="63">
        <f>VLOOKUP(A503,[1]PLANTA!$D$6:$L$1813,9,FALSE)</f>
        <v>39234</v>
      </c>
    </row>
    <row r="504" spans="1:9">
      <c r="A504" s="62">
        <v>52378585</v>
      </c>
      <c r="B504" s="62" t="s">
        <v>222</v>
      </c>
      <c r="D504" s="4">
        <f>VLOOKUP(A504,[1]PLANTA!$D$6:$L$1813,1,FALSE)</f>
        <v>52378585</v>
      </c>
      <c r="E504" s="4" t="str">
        <f>VLOOKUP(A504,[1]PLANTA!$D$6:$L$1813,2,FALSE)</f>
        <v>CLAUDIA PATRICIA FLOREZ PEÑA</v>
      </c>
      <c r="F504" s="4" t="str">
        <f>VLOOKUP(A504,[1]PLANTA!$D$6:$L$1813,6,FALSE)</f>
        <v>AUXILIAR AREA SALUD</v>
      </c>
      <c r="G504" s="4">
        <f>VLOOKUP(A504,[1]PLANTA!$D$6:$L$1813,7,FALSE)</f>
        <v>412</v>
      </c>
      <c r="H504" s="4">
        <f>VLOOKUP(A504,[1]PLANTA!$D$6:$L$1813,8,FALSE)</f>
        <v>17</v>
      </c>
      <c r="I504" s="63">
        <f>VLOOKUP(A504,[1]PLANTA!$D$6:$L$1813,9,FALSE)</f>
        <v>39426</v>
      </c>
    </row>
    <row r="505" spans="1:9">
      <c r="A505" s="62">
        <v>52384505</v>
      </c>
      <c r="B505" s="62" t="s">
        <v>224</v>
      </c>
      <c r="D505" s="4">
        <f>VLOOKUP(A505,[1]PLANTA!$D$6:$L$1813,1,FALSE)</f>
        <v>52384505</v>
      </c>
      <c r="E505" s="4" t="str">
        <f>VLOOKUP(A505,[1]PLANTA!$D$6:$L$1813,2,FALSE)</f>
        <v>NELCY ESMERALDA PEÑA ACEVEDO</v>
      </c>
      <c r="F505" s="4" t="str">
        <f>VLOOKUP(A505,[1]PLANTA!$D$6:$L$1813,6,FALSE)</f>
        <v>SECRETARIO</v>
      </c>
      <c r="G505" s="4">
        <f>VLOOKUP(A505,[1]PLANTA!$D$6:$L$1813,7,FALSE)</f>
        <v>440</v>
      </c>
      <c r="H505" s="4">
        <f>VLOOKUP(A505,[1]PLANTA!$D$6:$L$1813,8,FALSE)</f>
        <v>14</v>
      </c>
      <c r="I505" s="63">
        <f>VLOOKUP(A505,[1]PLANTA!$D$6:$L$1813,9,FALSE)</f>
        <v>36738</v>
      </c>
    </row>
    <row r="506" spans="1:9">
      <c r="A506" s="62">
        <v>52390465</v>
      </c>
      <c r="B506" s="62" t="s">
        <v>504</v>
      </c>
      <c r="D506" s="4">
        <f>VLOOKUP(A506,[1]PLANTA!$D$6:$L$1813,1,FALSE)</f>
        <v>52390465</v>
      </c>
      <c r="E506" s="4" t="str">
        <f>VLOOKUP(A506,[1]PLANTA!$D$6:$L$1813,2,FALSE)</f>
        <v>OLGA MARINA ACEVEDO PAEZ</v>
      </c>
      <c r="F506" s="4" t="str">
        <f>VLOOKUP(A506,[1]PLANTA!$D$6:$L$1813,6,FALSE)</f>
        <v>AUXILIAR AREA SALUD</v>
      </c>
      <c r="G506" s="4">
        <f>VLOOKUP(A506,[1]PLANTA!$D$6:$L$1813,7,FALSE)</f>
        <v>412</v>
      </c>
      <c r="H506" s="4">
        <f>VLOOKUP(A506,[1]PLANTA!$D$6:$L$1813,8,FALSE)</f>
        <v>17</v>
      </c>
      <c r="I506" s="63">
        <f>VLOOKUP(A506,[1]PLANTA!$D$6:$L$1813,9,FALSE)</f>
        <v>36486</v>
      </c>
    </row>
    <row r="507" spans="1:9">
      <c r="A507" s="62">
        <v>52409727</v>
      </c>
      <c r="B507" s="62" t="s">
        <v>505</v>
      </c>
      <c r="D507" s="4">
        <f>VLOOKUP(A507,[1]PLANTA!$D$6:$L$1813,1,FALSE)</f>
        <v>52409727</v>
      </c>
      <c r="E507" s="4" t="str">
        <f>VLOOKUP(A507,[1]PLANTA!$D$6:$L$1813,2,FALSE)</f>
        <v>OMNARESI RODRIGUEZ SUAREZ</v>
      </c>
      <c r="F507" s="4" t="str">
        <f>VLOOKUP(A507,[1]PLANTA!$D$6:$L$1813,6,FALSE)</f>
        <v>ODONTOLOGO</v>
      </c>
      <c r="G507" s="4">
        <f>VLOOKUP(A507,[1]PLANTA!$D$6:$L$1813,7,FALSE)</f>
        <v>214</v>
      </c>
      <c r="H507" s="4">
        <f>VLOOKUP(A507,[1]PLANTA!$D$6:$L$1813,8,FALSE)</f>
        <v>11</v>
      </c>
      <c r="I507" s="63">
        <f>VLOOKUP(A507,[1]PLANTA!$D$6:$L$1813,9,FALSE)</f>
        <v>41288</v>
      </c>
    </row>
    <row r="508" spans="1:9">
      <c r="A508" s="62">
        <v>52419692</v>
      </c>
      <c r="B508" s="62" t="s">
        <v>226</v>
      </c>
      <c r="D508" s="4">
        <f>VLOOKUP(A508,[1]PLANTA!$D$6:$L$1813,1,FALSE)</f>
        <v>52419692</v>
      </c>
      <c r="E508" s="4" t="str">
        <f>VLOOKUP(A508,[1]PLANTA!$D$6:$L$1813,2,FALSE)</f>
        <v>MONICA ALEJANDRA RIVERA CARDENAS</v>
      </c>
      <c r="F508" s="4" t="str">
        <f>VLOOKUP(A508,[1]PLANTA!$D$6:$L$1813,6,FALSE)</f>
        <v>MEDICO ESPECIALISTA</v>
      </c>
      <c r="G508" s="4">
        <f>VLOOKUP(A508,[1]PLANTA!$D$6:$L$1813,7,FALSE)</f>
        <v>213</v>
      </c>
      <c r="H508" s="4">
        <f>VLOOKUP(A508,[1]PLANTA!$D$6:$L$1813,8,FALSE)</f>
        <v>32</v>
      </c>
      <c r="I508" s="63">
        <f>VLOOKUP(A508,[1]PLANTA!$D$6:$L$1813,9,FALSE)</f>
        <v>39342</v>
      </c>
    </row>
    <row r="509" spans="1:9">
      <c r="A509" s="62">
        <v>52432016</v>
      </c>
      <c r="B509" s="62" t="s">
        <v>506</v>
      </c>
      <c r="D509" s="4">
        <f>VLOOKUP(A509,[1]PLANTA!$D$6:$L$1813,1,FALSE)</f>
        <v>52432016</v>
      </c>
      <c r="E509" s="4" t="str">
        <f>VLOOKUP(A509,[1]PLANTA!$D$6:$L$1813,2,FALSE)</f>
        <v xml:space="preserve">CARMEN ALICIA CELIS PEREZ </v>
      </c>
      <c r="F509" s="4" t="str">
        <f>VLOOKUP(A509,[1]PLANTA!$D$6:$L$1813,6,FALSE)</f>
        <v>AUXILIAR AREA SALUD</v>
      </c>
      <c r="G509" s="4">
        <f>VLOOKUP(A509,[1]PLANTA!$D$6:$L$1813,7,FALSE)</f>
        <v>412</v>
      </c>
      <c r="H509" s="4">
        <f>VLOOKUP(A509,[1]PLANTA!$D$6:$L$1813,8,FALSE)</f>
        <v>17</v>
      </c>
      <c r="I509" s="63">
        <f>VLOOKUP(A509,[1]PLANTA!$D$6:$L$1813,9,FALSE)</f>
        <v>40445</v>
      </c>
    </row>
    <row r="510" spans="1:9">
      <c r="A510" s="62">
        <v>52550621</v>
      </c>
      <c r="B510" s="62" t="s">
        <v>507</v>
      </c>
      <c r="D510" s="4">
        <f>VLOOKUP(A510,[1]PLANTA!$D$6:$L$1813,1,FALSE)</f>
        <v>52550621</v>
      </c>
      <c r="E510" s="4" t="str">
        <f>VLOOKUP(A510,[1]PLANTA!$D$6:$L$1813,2,FALSE)</f>
        <v>GLORIA NANCY REYES GARCIA</v>
      </c>
      <c r="F510" s="4" t="str">
        <f>VLOOKUP(A510,[1]PLANTA!$D$6:$L$1813,6,FALSE)</f>
        <v>PROFESIONAL UNIVERSITARIO AREA SALUD</v>
      </c>
      <c r="G510" s="4">
        <f>VLOOKUP(A510,[1]PLANTA!$D$6:$L$1813,7,FALSE)</f>
        <v>237</v>
      </c>
      <c r="H510" s="4" t="str">
        <f>VLOOKUP(A510,[1]PLANTA!$D$6:$L$1813,8,FALSE)</f>
        <v>02</v>
      </c>
      <c r="I510" s="63">
        <f>VLOOKUP(A510,[1]PLANTA!$D$6:$L$1813,9,FALSE)</f>
        <v>36846</v>
      </c>
    </row>
    <row r="511" spans="1:9">
      <c r="A511" s="62">
        <v>52554708</v>
      </c>
      <c r="B511" s="62" t="s">
        <v>508</v>
      </c>
      <c r="D511" s="4">
        <f>VLOOKUP(A511,[1]PLANTA!$D$6:$L$1813,1,FALSE)</f>
        <v>52554708</v>
      </c>
      <c r="E511" s="4" t="str">
        <f>VLOOKUP(A511,[1]PLANTA!$D$6:$L$1813,2,FALSE)</f>
        <v>AMPARO SORA TORRES</v>
      </c>
      <c r="F511" s="4" t="str">
        <f>VLOOKUP(A511,[1]PLANTA!$D$6:$L$1813,6,FALSE)</f>
        <v>TÉCNICO OPERATIVO</v>
      </c>
      <c r="G511" s="4">
        <f>VLOOKUP(A511,[1]PLANTA!$D$6:$L$1813,7,FALSE)</f>
        <v>314</v>
      </c>
      <c r="H511" s="4">
        <f>VLOOKUP(A511,[1]PLANTA!$D$6:$L$1813,8,FALSE)</f>
        <v>12</v>
      </c>
      <c r="I511" s="63">
        <f>VLOOKUP(A511,[1]PLANTA!$D$6:$L$1813,9,FALSE)</f>
        <v>34871</v>
      </c>
    </row>
    <row r="512" spans="1:9">
      <c r="A512" s="62">
        <v>52556746</v>
      </c>
      <c r="B512" s="62" t="s">
        <v>509</v>
      </c>
      <c r="D512" s="4">
        <f>VLOOKUP(A512,[1]PLANTA!$D$6:$L$1813,1,FALSE)</f>
        <v>52556746</v>
      </c>
      <c r="E512" s="4" t="str">
        <f>VLOOKUP(A512,[1]PLANTA!$D$6:$L$1813,2,FALSE)</f>
        <v>ALEJANDRA GARCIA MURTE</v>
      </c>
      <c r="F512" s="4" t="str">
        <f>VLOOKUP(A512,[1]PLANTA!$D$6:$L$1813,6,FALSE)</f>
        <v>AUXILIAR AREA SALUD</v>
      </c>
      <c r="G512" s="4">
        <f>VLOOKUP(A512,[1]PLANTA!$D$6:$L$1813,7,FALSE)</f>
        <v>412</v>
      </c>
      <c r="H512" s="4">
        <f>VLOOKUP(A512,[1]PLANTA!$D$6:$L$1813,8,FALSE)</f>
        <v>17</v>
      </c>
      <c r="I512" s="63">
        <f>VLOOKUP(A512,[1]PLANTA!$D$6:$L$1813,9,FALSE)</f>
        <v>36850</v>
      </c>
    </row>
    <row r="513" spans="1:9">
      <c r="A513" s="62">
        <v>52557509</v>
      </c>
      <c r="B513" s="62" t="s">
        <v>510</v>
      </c>
      <c r="D513" s="4">
        <f>VLOOKUP(A513,[1]PLANTA!$D$6:$L$1813,1,FALSE)</f>
        <v>52557509</v>
      </c>
      <c r="E513" s="4" t="str">
        <f>VLOOKUP(A513,[1]PLANTA!$D$6:$L$1813,2,FALSE)</f>
        <v>YULY CONSTANZA CARDENAS VARGAS</v>
      </c>
      <c r="F513" s="4" t="str">
        <f>VLOOKUP(A513,[1]PLANTA!$D$6:$L$1813,6,FALSE)</f>
        <v>AUXILIAR AREA SALUD</v>
      </c>
      <c r="G513" s="4">
        <f>VLOOKUP(A513,[1]PLANTA!$D$6:$L$1813,7,FALSE)</f>
        <v>412</v>
      </c>
      <c r="H513" s="4">
        <f>VLOOKUP(A513,[1]PLANTA!$D$6:$L$1813,8,FALSE)</f>
        <v>12</v>
      </c>
      <c r="I513" s="63">
        <f>VLOOKUP(A513,[1]PLANTA!$D$6:$L$1813,9,FALSE)</f>
        <v>35492</v>
      </c>
    </row>
    <row r="514" spans="1:9">
      <c r="A514" s="62">
        <v>52561136</v>
      </c>
      <c r="B514" s="62" t="s">
        <v>511</v>
      </c>
      <c r="D514" s="4">
        <f>VLOOKUP(A514,[1]PLANTA!$D$6:$L$1813,1,FALSE)</f>
        <v>52561136</v>
      </c>
      <c r="E514" s="4" t="str">
        <f>VLOOKUP(A514,[1]PLANTA!$D$6:$L$1813,2,FALSE)</f>
        <v>LUZ MARINA CASTELLANOS MARIN</v>
      </c>
      <c r="F514" s="4" t="str">
        <f>VLOOKUP(A514,[1]PLANTA!$D$6:$L$1813,6,FALSE)</f>
        <v>AUXILIAR AREA SALUD</v>
      </c>
      <c r="G514" s="4">
        <f>VLOOKUP(A514,[1]PLANTA!$D$6:$L$1813,7,FALSE)</f>
        <v>412</v>
      </c>
      <c r="H514" s="4">
        <f>VLOOKUP(A514,[1]PLANTA!$D$6:$L$1813,8,FALSE)</f>
        <v>17</v>
      </c>
      <c r="I514" s="63">
        <f>VLOOKUP(A514,[1]PLANTA!$D$6:$L$1813,9,FALSE)</f>
        <v>35486</v>
      </c>
    </row>
    <row r="515" spans="1:9">
      <c r="A515" s="62">
        <v>52588669</v>
      </c>
      <c r="B515" s="62" t="s">
        <v>512</v>
      </c>
      <c r="D515" s="4">
        <f>VLOOKUP(A515,[1]PLANTA!$D$6:$L$1813,1,FALSE)</f>
        <v>52588669</v>
      </c>
      <c r="E515" s="4" t="str">
        <f>VLOOKUP(A515,[1]PLANTA!$D$6:$L$1813,2,FALSE)</f>
        <v>LUZ ANGELA LOPEZ GARCIA</v>
      </c>
      <c r="F515" s="4" t="str">
        <f>VLOOKUP(A515,[1]PLANTA!$D$6:$L$1813,6,FALSE)</f>
        <v>AUXILIAR AREA SALUD</v>
      </c>
      <c r="G515" s="4">
        <f>VLOOKUP(A515,[1]PLANTA!$D$6:$L$1813,7,FALSE)</f>
        <v>412</v>
      </c>
      <c r="H515" s="4">
        <f>VLOOKUP(A515,[1]PLANTA!$D$6:$L$1813,8,FALSE)</f>
        <v>17</v>
      </c>
      <c r="I515" s="63">
        <f>VLOOKUP(A515,[1]PLANTA!$D$6:$L$1813,9,FALSE)</f>
        <v>37508</v>
      </c>
    </row>
    <row r="516" spans="1:9">
      <c r="A516" s="62">
        <v>52620865</v>
      </c>
      <c r="B516" s="62" t="s">
        <v>513</v>
      </c>
      <c r="D516" s="4">
        <f>VLOOKUP(A516,[1]PLANTA!$D$6:$L$1813,1,FALSE)</f>
        <v>52620865</v>
      </c>
      <c r="E516" s="4" t="str">
        <f>VLOOKUP(A516,[1]PLANTA!$D$6:$L$1813,2,FALSE)</f>
        <v>YEBELY SUAREZ HORQUIJO</v>
      </c>
      <c r="F516" s="4" t="str">
        <f>VLOOKUP(A516,[1]PLANTA!$D$6:$L$1813,6,FALSE)</f>
        <v>AUXILIAR AREA SALUD</v>
      </c>
      <c r="G516" s="4">
        <f>VLOOKUP(A516,[1]PLANTA!$D$6:$L$1813,7,FALSE)</f>
        <v>412</v>
      </c>
      <c r="H516" s="4">
        <f>VLOOKUP(A516,[1]PLANTA!$D$6:$L$1813,8,FALSE)</f>
        <v>12</v>
      </c>
      <c r="I516" s="63">
        <f>VLOOKUP(A516,[1]PLANTA!$D$6:$L$1813,9,FALSE)</f>
        <v>33681</v>
      </c>
    </row>
    <row r="517" spans="1:9">
      <c r="A517" s="62">
        <v>52623963</v>
      </c>
      <c r="B517" s="62" t="s">
        <v>514</v>
      </c>
      <c r="D517" s="4">
        <f>VLOOKUP(A517,[1]PLANTA!$D$6:$L$1813,1,FALSE)</f>
        <v>52623963</v>
      </c>
      <c r="E517" s="4" t="str">
        <f>VLOOKUP(A517,[1]PLANTA!$D$6:$L$1813,2,FALSE)</f>
        <v>LUZ FANNY GARCIA GALEANO</v>
      </c>
      <c r="F517" s="4" t="str">
        <f>VLOOKUP(A517,[1]PLANTA!$D$6:$L$1813,6,FALSE)</f>
        <v>AUXILIAR AREA SALUD</v>
      </c>
      <c r="G517" s="4">
        <f>VLOOKUP(A517,[1]PLANTA!$D$6:$L$1813,7,FALSE)</f>
        <v>412</v>
      </c>
      <c r="H517" s="4">
        <f>VLOOKUP(A517,[1]PLANTA!$D$6:$L$1813,8,FALSE)</f>
        <v>17</v>
      </c>
      <c r="I517" s="63">
        <f>VLOOKUP(A517,[1]PLANTA!$D$6:$L$1813,9,FALSE)</f>
        <v>40603</v>
      </c>
    </row>
    <row r="518" spans="1:9">
      <c r="A518" s="62">
        <v>52695263</v>
      </c>
      <c r="B518" s="62" t="s">
        <v>515</v>
      </c>
      <c r="D518" s="4">
        <f>VLOOKUP(A518,[1]PLANTA!$D$6:$L$1813,1,FALSE)</f>
        <v>52695263</v>
      </c>
      <c r="E518" s="4" t="str">
        <f>VLOOKUP(A518,[1]PLANTA!$D$6:$L$1813,2,FALSE)</f>
        <v>OLGA PATRICIA MOLINA ACEVEDO</v>
      </c>
      <c r="F518" s="4" t="str">
        <f>VLOOKUP(A518,[1]PLANTA!$D$6:$L$1813,6,FALSE)</f>
        <v>AUXILIAR AREA SALUD</v>
      </c>
      <c r="G518" s="4">
        <f>VLOOKUP(A518,[1]PLANTA!$D$6:$L$1813,7,FALSE)</f>
        <v>412</v>
      </c>
      <c r="H518" s="4">
        <f>VLOOKUP(A518,[1]PLANTA!$D$6:$L$1813,8,FALSE)</f>
        <v>17</v>
      </c>
      <c r="I518" s="63">
        <f>VLOOKUP(A518,[1]PLANTA!$D$6:$L$1813,9,FALSE)</f>
        <v>39234</v>
      </c>
    </row>
    <row r="519" spans="1:9">
      <c r="A519" s="62">
        <v>52695330</v>
      </c>
      <c r="B519" s="62" t="s">
        <v>516</v>
      </c>
      <c r="D519" s="4">
        <f>VLOOKUP(A519,[1]PLANTA!$D$6:$L$1813,1,FALSE)</f>
        <v>52695330</v>
      </c>
      <c r="E519" s="4" t="str">
        <f>VLOOKUP(A519,[1]PLANTA!$D$6:$L$1813,2,FALSE)</f>
        <v>ISABEL CRISTINA TIBANA GUERRA</v>
      </c>
      <c r="F519" s="4" t="str">
        <f>VLOOKUP(A519,[1]PLANTA!$D$6:$L$1813,6,FALSE)</f>
        <v>AUXILIAR AREA SALUD</v>
      </c>
      <c r="G519" s="4">
        <f>VLOOKUP(A519,[1]PLANTA!$D$6:$L$1813,7,FALSE)</f>
        <v>412</v>
      </c>
      <c r="H519" s="4">
        <f>VLOOKUP(A519,[1]PLANTA!$D$6:$L$1813,8,FALSE)</f>
        <v>13</v>
      </c>
      <c r="I519" s="63">
        <f>VLOOKUP(A519,[1]PLANTA!$D$6:$L$1813,9,FALSE)</f>
        <v>42065</v>
      </c>
    </row>
    <row r="520" spans="1:9">
      <c r="A520" s="62">
        <v>52786387</v>
      </c>
      <c r="B520" s="62" t="s">
        <v>228</v>
      </c>
      <c r="D520" s="4">
        <f>VLOOKUP(A520,[1]PLANTA!$D$6:$L$1813,1,FALSE)</f>
        <v>52786387</v>
      </c>
      <c r="E520" s="4" t="str">
        <f>VLOOKUP(A520,[1]PLANTA!$D$6:$L$1813,2,FALSE)</f>
        <v>SANDRA ELENA TAPIAS NUÑEZ</v>
      </c>
      <c r="F520" s="4" t="str">
        <f>VLOOKUP(A520,[1]PLANTA!$D$6:$L$1813,6,FALSE)</f>
        <v>AUXILIAR AREA SALUD</v>
      </c>
      <c r="G520" s="4">
        <f>VLOOKUP(A520,[1]PLANTA!$D$6:$L$1813,7,FALSE)</f>
        <v>412</v>
      </c>
      <c r="H520" s="4">
        <f>VLOOKUP(A520,[1]PLANTA!$D$6:$L$1813,8,FALSE)</f>
        <v>17</v>
      </c>
      <c r="I520" s="63">
        <f>VLOOKUP(A520,[1]PLANTA!$D$6:$L$1813,9,FALSE)</f>
        <v>40665</v>
      </c>
    </row>
    <row r="521" spans="1:9">
      <c r="A521" s="62">
        <v>52786887</v>
      </c>
      <c r="B521" s="62" t="s">
        <v>517</v>
      </c>
      <c r="D521" s="4">
        <f>VLOOKUP(A521,[1]PLANTA!$D$6:$L$1813,1,FALSE)</f>
        <v>52786887</v>
      </c>
      <c r="E521" s="4" t="str">
        <f>VLOOKUP(A521,[1]PLANTA!$D$6:$L$1813,2,FALSE)</f>
        <v>LUZ DARY GONZALEZ BARON</v>
      </c>
      <c r="F521" s="4" t="str">
        <f>VLOOKUP(A521,[1]PLANTA!$D$6:$L$1813,6,FALSE)</f>
        <v>AUXILIAR AREA SALUD</v>
      </c>
      <c r="G521" s="4">
        <f>VLOOKUP(A521,[1]PLANTA!$D$6:$L$1813,7,FALSE)</f>
        <v>412</v>
      </c>
      <c r="H521" s="4">
        <f>VLOOKUP(A521,[1]PLANTA!$D$6:$L$1813,8,FALSE)</f>
        <v>17</v>
      </c>
      <c r="I521" s="63">
        <f>VLOOKUP(A521,[1]PLANTA!$D$6:$L$1813,9,FALSE)</f>
        <v>42037</v>
      </c>
    </row>
    <row r="522" spans="1:9">
      <c r="A522" s="62">
        <v>52794290</v>
      </c>
      <c r="B522" s="62" t="s">
        <v>518</v>
      </c>
      <c r="D522" s="4">
        <f>VLOOKUP(A522,[1]PLANTA!$D$6:$L$1813,1,FALSE)</f>
        <v>52794290</v>
      </c>
      <c r="E522" s="4" t="str">
        <f>VLOOKUP(A522,[1]PLANTA!$D$6:$L$1813,2,FALSE)</f>
        <v>ADRIANA VALBUENA CRUZ</v>
      </c>
      <c r="F522" s="4" t="str">
        <f>VLOOKUP(A522,[1]PLANTA!$D$6:$L$1813,6,FALSE)</f>
        <v>ENFERMERO</v>
      </c>
      <c r="G522" s="4">
        <f>VLOOKUP(A522,[1]PLANTA!$D$6:$L$1813,7,FALSE)</f>
        <v>243</v>
      </c>
      <c r="H522" s="4">
        <f>VLOOKUP(A522,[1]PLANTA!$D$6:$L$1813,8,FALSE)</f>
        <v>20</v>
      </c>
      <c r="I522" s="63">
        <f>VLOOKUP(A522,[1]PLANTA!$D$6:$L$1813,9,FALSE)</f>
        <v>40148</v>
      </c>
    </row>
    <row r="523" spans="1:9">
      <c r="A523" s="62">
        <v>52810619</v>
      </c>
      <c r="B523" s="62" t="s">
        <v>229</v>
      </c>
      <c r="D523" s="4">
        <f>VLOOKUP(A523,[1]PLANTA!$D$6:$L$1813,1,FALSE)</f>
        <v>52810619</v>
      </c>
      <c r="E523" s="4" t="str">
        <f>VLOOKUP(A523,[1]PLANTA!$D$6:$L$1813,2,FALSE)</f>
        <v>NINI CAROL BEJARANO TORRES</v>
      </c>
      <c r="F523" s="4" t="str">
        <f>VLOOKUP(A523,[1]PLANTA!$D$6:$L$1813,6,FALSE)</f>
        <v>MEDICO ESPECIALISTA</v>
      </c>
      <c r="G523" s="4">
        <f>VLOOKUP(A523,[1]PLANTA!$D$6:$L$1813,7,FALSE)</f>
        <v>213</v>
      </c>
      <c r="H523" s="4">
        <f>VLOOKUP(A523,[1]PLANTA!$D$6:$L$1813,8,FALSE)</f>
        <v>32</v>
      </c>
      <c r="I523" s="63">
        <f>VLOOKUP(A523,[1]PLANTA!$D$6:$L$1813,9,FALSE)</f>
        <v>41198</v>
      </c>
    </row>
    <row r="524" spans="1:9">
      <c r="A524" s="62">
        <v>52824680</v>
      </c>
      <c r="B524" s="62" t="s">
        <v>519</v>
      </c>
      <c r="D524" s="4">
        <f>VLOOKUP(A524,[1]PLANTA!$D$6:$L$1813,1,FALSE)</f>
        <v>52824680</v>
      </c>
      <c r="E524" s="4" t="str">
        <f>VLOOKUP(A524,[1]PLANTA!$D$6:$L$1813,2,FALSE)</f>
        <v>ADRIANA DURAN LEON</v>
      </c>
      <c r="F524" s="4" t="str">
        <f>VLOOKUP(A524,[1]PLANTA!$D$6:$L$1813,6,FALSE)</f>
        <v>AUXILIAR AREA SALUD</v>
      </c>
      <c r="G524" s="4">
        <f>VLOOKUP(A524,[1]PLANTA!$D$6:$L$1813,7,FALSE)</f>
        <v>412</v>
      </c>
      <c r="H524" s="4">
        <f>VLOOKUP(A524,[1]PLANTA!$D$6:$L$1813,8,FALSE)</f>
        <v>17</v>
      </c>
      <c r="I524" s="63">
        <f>VLOOKUP(A524,[1]PLANTA!$D$6:$L$1813,9,FALSE)</f>
        <v>37501</v>
      </c>
    </row>
    <row r="525" spans="1:9">
      <c r="A525" s="62">
        <v>52911082</v>
      </c>
      <c r="B525" s="62" t="s">
        <v>520</v>
      </c>
      <c r="D525" s="4">
        <f>VLOOKUP(A525,[1]PLANTA!$D$6:$L$1813,1,FALSE)</f>
        <v>52911082</v>
      </c>
      <c r="E525" s="4" t="str">
        <f>VLOOKUP(A525,[1]PLANTA!$D$6:$L$1813,2,FALSE)</f>
        <v>DEISY JANNEH GOMEZ RODRIGUEZ</v>
      </c>
      <c r="F525" s="4" t="str">
        <f>VLOOKUP(A525,[1]PLANTA!$D$6:$L$1813,6,FALSE)</f>
        <v>AUXILIAR AREA SALUD</v>
      </c>
      <c r="G525" s="4">
        <f>VLOOKUP(A525,[1]PLANTA!$D$6:$L$1813,7,FALSE)</f>
        <v>412</v>
      </c>
      <c r="H525" s="4">
        <f>VLOOKUP(A525,[1]PLANTA!$D$6:$L$1813,8,FALSE)</f>
        <v>17</v>
      </c>
      <c r="I525" s="63">
        <f>VLOOKUP(A525,[1]PLANTA!$D$6:$L$1813,9,FALSE)</f>
        <v>39234</v>
      </c>
    </row>
    <row r="526" spans="1:9">
      <c r="A526" s="62">
        <v>53094773</v>
      </c>
      <c r="B526" s="62" t="s">
        <v>235</v>
      </c>
      <c r="D526" s="4">
        <f>VLOOKUP(A526,[1]PLANTA!$D$6:$L$1813,1,FALSE)</f>
        <v>53094773</v>
      </c>
      <c r="E526" s="4" t="str">
        <f>VLOOKUP(A526,[1]PLANTA!$D$6:$L$1813,2,FALSE)</f>
        <v>YEIMY JASSBLEIDY VELASQUEZ ORJUELA</v>
      </c>
      <c r="F526" s="4" t="str">
        <f>VLOOKUP(A526,[1]PLANTA!$D$6:$L$1813,6,FALSE)</f>
        <v>AUXILIAR AREA SALUD</v>
      </c>
      <c r="G526" s="4">
        <f>VLOOKUP(A526,[1]PLANTA!$D$6:$L$1813,7,FALSE)</f>
        <v>412</v>
      </c>
      <c r="H526" s="4">
        <f>VLOOKUP(A526,[1]PLANTA!$D$6:$L$1813,8,FALSE)</f>
        <v>17</v>
      </c>
      <c r="I526" s="63">
        <f>VLOOKUP(A526,[1]PLANTA!$D$6:$L$1813,9,FALSE)</f>
        <v>40443</v>
      </c>
    </row>
    <row r="527" spans="1:9">
      <c r="A527" s="62">
        <v>60342855</v>
      </c>
      <c r="B527" s="62" t="s">
        <v>521</v>
      </c>
      <c r="D527" s="4">
        <f>VLOOKUP(A527,[1]PLANTA!$D$6:$L$1813,1,FALSE)</f>
        <v>60342855</v>
      </c>
      <c r="E527" s="4" t="str">
        <f>VLOOKUP(A527,[1]PLANTA!$D$6:$L$1813,2,FALSE)</f>
        <v>GLADYS OCHOA LEAL</v>
      </c>
      <c r="F527" s="4" t="str">
        <f>VLOOKUP(A527,[1]PLANTA!$D$6:$L$1813,6,FALSE)</f>
        <v>AUXILIAR ADMINISTRATIVO</v>
      </c>
      <c r="G527" s="4">
        <f>VLOOKUP(A527,[1]PLANTA!$D$6:$L$1813,7,FALSE)</f>
        <v>407</v>
      </c>
      <c r="H527" s="4">
        <f>VLOOKUP(A527,[1]PLANTA!$D$6:$L$1813,8,FALSE)</f>
        <v>17</v>
      </c>
      <c r="I527" s="63">
        <f>VLOOKUP(A527,[1]PLANTA!$D$6:$L$1813,9,FALSE)</f>
        <v>41044</v>
      </c>
    </row>
    <row r="528" spans="1:9">
      <c r="A528" s="62">
        <v>51699612</v>
      </c>
      <c r="B528" s="62" t="s">
        <v>522</v>
      </c>
      <c r="D528" s="4">
        <f>VLOOKUP(A528,[1]PLANTA!$D$6:$L$1813,1,FALSE)</f>
        <v>51699612</v>
      </c>
      <c r="E528" s="4" t="str">
        <f>VLOOKUP(A528,[1]PLANTA!$D$6:$L$1813,2,FALSE)</f>
        <v>MARIA DEL PILAR MUTIS SANCHEZ</v>
      </c>
      <c r="F528" s="4" t="str">
        <f>VLOOKUP(A528,[1]PLANTA!$D$6:$L$1813,6,FALSE)</f>
        <v>PROFESIONAL UNIVERSITARIO</v>
      </c>
      <c r="G528" s="4">
        <f>VLOOKUP(A528,[1]PLANTA!$D$6:$L$1813,7,FALSE)</f>
        <v>219</v>
      </c>
      <c r="H528" s="4">
        <f>VLOOKUP(A528,[1]PLANTA!$D$6:$L$1813,8,FALSE)</f>
        <v>19</v>
      </c>
      <c r="I528" s="63">
        <f>VLOOKUP(A528,[1]PLANTA!$D$6:$L$1813,9,FALSE)</f>
        <v>35003</v>
      </c>
    </row>
    <row r="529" spans="1:9">
      <c r="A529" s="62">
        <v>63282725</v>
      </c>
      <c r="B529" s="62" t="s">
        <v>523</v>
      </c>
      <c r="D529" s="4">
        <f>VLOOKUP(A529,[1]PLANTA!$D$6:$L$1813,1,FALSE)</f>
        <v>63282725</v>
      </c>
      <c r="E529" s="4" t="str">
        <f>VLOOKUP(A529,[1]PLANTA!$D$6:$L$1813,2,FALSE)</f>
        <v>ANA MARIA GOYENECHE FORERO</v>
      </c>
      <c r="F529" s="4" t="str">
        <f>VLOOKUP(A529,[1]PLANTA!$D$6:$L$1813,6,FALSE)</f>
        <v>MEDICO ESPECIALISTA</v>
      </c>
      <c r="G529" s="4">
        <f>VLOOKUP(A529,[1]PLANTA!$D$6:$L$1813,7,FALSE)</f>
        <v>213</v>
      </c>
      <c r="H529" s="4">
        <f>VLOOKUP(A529,[1]PLANTA!$D$6:$L$1813,8,FALSE)</f>
        <v>32</v>
      </c>
      <c r="I529" s="63">
        <f>VLOOKUP(A529,[1]PLANTA!$D$6:$L$1813,9,FALSE)</f>
        <v>39968</v>
      </c>
    </row>
    <row r="530" spans="1:9">
      <c r="A530" s="62">
        <v>63434091</v>
      </c>
      <c r="B530" s="62" t="s">
        <v>524</v>
      </c>
      <c r="D530" s="4">
        <f>VLOOKUP(A530,[1]PLANTA!$D$6:$L$1813,1,FALSE)</f>
        <v>63434091</v>
      </c>
      <c r="E530" s="4" t="str">
        <f>VLOOKUP(A530,[1]PLANTA!$D$6:$L$1813,2,FALSE)</f>
        <v>LYDA VIRVIESCAS GALVIS</v>
      </c>
      <c r="F530" s="4" t="str">
        <f>VLOOKUP(A530,[1]PLANTA!$D$6:$L$1813,6,FALSE)</f>
        <v>PROFESIONAL UNIVERSITARIO AREA SALUD</v>
      </c>
      <c r="G530" s="4">
        <f>VLOOKUP(A530,[1]PLANTA!$D$6:$L$1813,7,FALSE)</f>
        <v>237</v>
      </c>
      <c r="H530" s="4">
        <f>VLOOKUP(A530,[1]PLANTA!$D$6:$L$1813,8,FALSE)</f>
        <v>15</v>
      </c>
      <c r="I530" s="63">
        <f>VLOOKUP(A530,[1]PLANTA!$D$6:$L$1813,9,FALSE)</f>
        <v>40148</v>
      </c>
    </row>
    <row r="531" spans="1:9">
      <c r="A531" s="62">
        <v>65495555</v>
      </c>
      <c r="B531" s="62" t="s">
        <v>525</v>
      </c>
      <c r="D531" s="4">
        <f>VLOOKUP(A531,[1]PLANTA!$D$6:$L$1813,1,FALSE)</f>
        <v>65495555</v>
      </c>
      <c r="E531" s="4" t="str">
        <f>VLOOKUP(A531,[1]PLANTA!$D$6:$L$1813,2,FALSE)</f>
        <v>MARIA DEL PILAR ANGARITA DE BOTERO</v>
      </c>
      <c r="F531" s="4" t="str">
        <f>VLOOKUP(A531,[1]PLANTA!$D$6:$L$1813,6,FALSE)</f>
        <v>ODONTOLOGO</v>
      </c>
      <c r="G531" s="4">
        <f>VLOOKUP(A531,[1]PLANTA!$D$6:$L$1813,7,FALSE)</f>
        <v>214</v>
      </c>
      <c r="H531" s="4">
        <f>VLOOKUP(A531,[1]PLANTA!$D$6:$L$1813,8,FALSE)</f>
        <v>27</v>
      </c>
      <c r="I531" s="63">
        <f>VLOOKUP(A531,[1]PLANTA!$D$6:$L$1813,9,FALSE)</f>
        <v>33723</v>
      </c>
    </row>
    <row r="532" spans="1:9">
      <c r="A532" s="62">
        <v>65788924</v>
      </c>
      <c r="B532" s="62" t="s">
        <v>238</v>
      </c>
      <c r="D532" s="4">
        <f>VLOOKUP(A532,[1]PLANTA!$D$6:$L$1813,1,FALSE)</f>
        <v>65788924</v>
      </c>
      <c r="E532" s="4" t="str">
        <f>VLOOKUP(A532,[1]PLANTA!$D$6:$L$1813,2,FALSE)</f>
        <v>LUZ ANGELA PAEZ PAEZ</v>
      </c>
      <c r="F532" s="4" t="str">
        <f>VLOOKUP(A532,[1]PLANTA!$D$6:$L$1813,6,FALSE)</f>
        <v>SECRETARIO EJECUTIVO</v>
      </c>
      <c r="G532" s="4">
        <f>VLOOKUP(A532,[1]PLANTA!$D$6:$L$1813,7,FALSE)</f>
        <v>425</v>
      </c>
      <c r="H532" s="4">
        <f>VLOOKUP(A532,[1]PLANTA!$D$6:$L$1813,8,FALSE)</f>
        <v>23</v>
      </c>
      <c r="I532" s="63">
        <f>VLOOKUP(A532,[1]PLANTA!$D$6:$L$1813,9,FALSE)</f>
        <v>35338</v>
      </c>
    </row>
    <row r="533" spans="1:9">
      <c r="A533" s="62">
        <v>79058858</v>
      </c>
      <c r="B533" s="62" t="s">
        <v>526</v>
      </c>
      <c r="D533" s="4">
        <f>VLOOKUP(A533,[1]PLANTA!$D$6:$L$1813,1,FALSE)</f>
        <v>79058858</v>
      </c>
      <c r="E533" s="4" t="str">
        <f>VLOOKUP(A533,[1]PLANTA!$D$6:$L$1813,2,FALSE)</f>
        <v>JUAN CARLOS RINCON LARA</v>
      </c>
      <c r="F533" s="4" t="str">
        <f>VLOOKUP(A533,[1]PLANTA!$D$6:$L$1813,6,FALSE)</f>
        <v>PROFESIONAL UNIVERSITARIO</v>
      </c>
      <c r="G533" s="4">
        <f>VLOOKUP(A533,[1]PLANTA!$D$6:$L$1813,7,FALSE)</f>
        <v>219</v>
      </c>
      <c r="H533" s="4">
        <f>VLOOKUP(A533,[1]PLANTA!$D$6:$L$1813,8,FALSE)</f>
        <v>11</v>
      </c>
      <c r="I533" s="63">
        <f>VLOOKUP(A533,[1]PLANTA!$D$6:$L$1813,9,FALSE)</f>
        <v>37396</v>
      </c>
    </row>
    <row r="534" spans="1:9">
      <c r="A534" s="62">
        <v>79106969</v>
      </c>
      <c r="B534" s="62" t="s">
        <v>527</v>
      </c>
      <c r="D534" s="4">
        <f>VLOOKUP(A534,[1]PLANTA!$D$6:$L$1813,1,FALSE)</f>
        <v>79106969</v>
      </c>
      <c r="E534" s="4" t="str">
        <f>VLOOKUP(A534,[1]PLANTA!$D$6:$L$1813,2,FALSE)</f>
        <v>ALVARO ELIAS CAMELO BERMUDEZ</v>
      </c>
      <c r="F534" s="4" t="str">
        <f>VLOOKUP(A534,[1]PLANTA!$D$6:$L$1813,6,FALSE)</f>
        <v>AUXILIAR ADMINISTRATIVO</v>
      </c>
      <c r="G534" s="4">
        <f>VLOOKUP(A534,[1]PLANTA!$D$6:$L$1813,7,FALSE)</f>
        <v>407</v>
      </c>
      <c r="H534" s="4">
        <f>VLOOKUP(A534,[1]PLANTA!$D$6:$L$1813,8,FALSE)</f>
        <v>14</v>
      </c>
      <c r="I534" s="63">
        <f>VLOOKUP(A534,[1]PLANTA!$D$6:$L$1813,9,FALSE)</f>
        <v>31510</v>
      </c>
    </row>
    <row r="535" spans="1:9">
      <c r="A535" s="62">
        <v>79153198</v>
      </c>
      <c r="B535" s="62" t="s">
        <v>241</v>
      </c>
      <c r="D535" s="4">
        <f>VLOOKUP(A535,[1]PLANTA!$D$6:$L$1813,1,FALSE)</f>
        <v>79153198</v>
      </c>
      <c r="E535" s="4" t="str">
        <f>VLOOKUP(A535,[1]PLANTA!$D$6:$L$1813,2,FALSE)</f>
        <v>IVAN ARTURO MATIZ RUIZ</v>
      </c>
      <c r="F535" s="4" t="str">
        <f>VLOOKUP(A535,[1]PLANTA!$D$6:$L$1813,6,FALSE)</f>
        <v>MEDICO GENERAL</v>
      </c>
      <c r="G535" s="4">
        <f>VLOOKUP(A535,[1]PLANTA!$D$6:$L$1813,7,FALSE)</f>
        <v>211</v>
      </c>
      <c r="H535" s="4">
        <f>VLOOKUP(A535,[1]PLANTA!$D$6:$L$1813,8,FALSE)</f>
        <v>31</v>
      </c>
      <c r="I535" s="63">
        <f>VLOOKUP(A535,[1]PLANTA!$D$6:$L$1813,9,FALSE)</f>
        <v>32748</v>
      </c>
    </row>
    <row r="536" spans="1:9">
      <c r="A536" s="62">
        <v>79154914</v>
      </c>
      <c r="B536" s="62" t="s">
        <v>528</v>
      </c>
      <c r="D536" s="4">
        <f>VLOOKUP(A536,[1]PLANTA!$D$6:$L$1813,1,FALSE)</f>
        <v>79154914</v>
      </c>
      <c r="E536" s="4" t="str">
        <f>VLOOKUP(A536,[1]PLANTA!$D$6:$L$1813,2,FALSE)</f>
        <v>LAUREANO TAVERA MATEUS</v>
      </c>
      <c r="F536" s="4" t="str">
        <f>VLOOKUP(A536,[1]PLANTA!$D$6:$L$1813,6,FALSE)</f>
        <v>AUXILIAR ADMINISTRATIVO</v>
      </c>
      <c r="G536" s="4">
        <f>VLOOKUP(A536,[1]PLANTA!$D$6:$L$1813,7,FALSE)</f>
        <v>407</v>
      </c>
      <c r="H536" s="4" t="str">
        <f>VLOOKUP(A536,[1]PLANTA!$D$6:$L$1813,8,FALSE)</f>
        <v>09</v>
      </c>
      <c r="I536" s="63">
        <f>VLOOKUP(A536,[1]PLANTA!$D$6:$L$1813,9,FALSE)</f>
        <v>30475</v>
      </c>
    </row>
    <row r="537" spans="1:9">
      <c r="A537" s="62">
        <v>79203499</v>
      </c>
      <c r="B537" s="62" t="s">
        <v>529</v>
      </c>
      <c r="D537" s="4">
        <f>VLOOKUP(A537,[1]PLANTA!$D$6:$L$1813,1,FALSE)</f>
        <v>79203499</v>
      </c>
      <c r="E537" s="4" t="str">
        <f>VLOOKUP(A537,[1]PLANTA!$D$6:$L$1813,2,FALSE)</f>
        <v>WILLIAM ALBERTO VASQUEZ SOTO</v>
      </c>
      <c r="F537" s="4" t="str">
        <f>VLOOKUP(A537,[1]PLANTA!$D$6:$L$1813,6,FALSE)</f>
        <v>AUXILIAR AREA SALUD</v>
      </c>
      <c r="G537" s="4">
        <f>VLOOKUP(A537,[1]PLANTA!$D$6:$L$1813,7,FALSE)</f>
        <v>412</v>
      </c>
      <c r="H537" s="4">
        <f>VLOOKUP(A537,[1]PLANTA!$D$6:$L$1813,8,FALSE)</f>
        <v>17</v>
      </c>
      <c r="I537" s="63">
        <f>VLOOKUP(A537,[1]PLANTA!$D$6:$L$1813,9,FALSE)</f>
        <v>37119</v>
      </c>
    </row>
    <row r="538" spans="1:9">
      <c r="A538" s="62">
        <v>79240220</v>
      </c>
      <c r="B538" s="62" t="s">
        <v>530</v>
      </c>
      <c r="D538" s="4">
        <f>VLOOKUP(A538,[1]PLANTA!$D$6:$L$1813,1,FALSE)</f>
        <v>79240220</v>
      </c>
      <c r="E538" s="4" t="str">
        <f>VLOOKUP(A538,[1]PLANTA!$D$6:$L$1813,2,FALSE)</f>
        <v>JOSE DEL CARMEN BUITRAGO AVILA</v>
      </c>
      <c r="F538" s="4" t="str">
        <f>VLOOKUP(A538,[1]PLANTA!$D$6:$L$1813,6,FALSE)</f>
        <v>CELADOR</v>
      </c>
      <c r="G538" s="4">
        <f>VLOOKUP(A538,[1]PLANTA!$D$6:$L$1813,7,FALSE)</f>
        <v>5160</v>
      </c>
      <c r="H538" s="4" t="str">
        <f>VLOOKUP(A538,[1]PLANTA!$D$6:$L$1813,8,FALSE)</f>
        <v>IIIA</v>
      </c>
      <c r="I538" s="63">
        <f>VLOOKUP(A538,[1]PLANTA!$D$6:$L$1813,9,FALSE)</f>
        <v>39508</v>
      </c>
    </row>
    <row r="539" spans="1:9">
      <c r="A539" s="62">
        <v>79244101</v>
      </c>
      <c r="B539" s="62" t="s">
        <v>242</v>
      </c>
      <c r="D539" s="4">
        <f>VLOOKUP(A539,[1]PLANTA!$D$6:$L$1813,1,FALSE)</f>
        <v>79244101</v>
      </c>
      <c r="E539" s="4" t="str">
        <f>VLOOKUP(A539,[1]PLANTA!$D$6:$L$1813,2,FALSE)</f>
        <v>VICTOR MANUEL HERNANDEZ RODRIGUEZ</v>
      </c>
      <c r="F539" s="4" t="str">
        <f>VLOOKUP(A539,[1]PLANTA!$D$6:$L$1813,6,FALSE)</f>
        <v>AUXILIAR AREA SALUD</v>
      </c>
      <c r="G539" s="4">
        <f>VLOOKUP(A539,[1]PLANTA!$D$6:$L$1813,7,FALSE)</f>
        <v>412</v>
      </c>
      <c r="H539" s="4">
        <f>VLOOKUP(A539,[1]PLANTA!$D$6:$L$1813,8,FALSE)</f>
        <v>17</v>
      </c>
      <c r="I539" s="63">
        <f>VLOOKUP(A539,[1]PLANTA!$D$6:$L$1813,9,FALSE)</f>
        <v>35492</v>
      </c>
    </row>
    <row r="540" spans="1:9">
      <c r="A540" s="62">
        <v>79250171</v>
      </c>
      <c r="B540" s="62" t="s">
        <v>243</v>
      </c>
      <c r="D540" s="4">
        <f>VLOOKUP(A540,[1]PLANTA!$D$6:$L$1813,1,FALSE)</f>
        <v>79250171</v>
      </c>
      <c r="E540" s="4" t="str">
        <f>VLOOKUP(A540,[1]PLANTA!$D$6:$L$1813,2,FALSE)</f>
        <v>GERMAN HERRERA FORERO</v>
      </c>
      <c r="F540" s="4" t="str">
        <f>VLOOKUP(A540,[1]PLANTA!$D$6:$L$1813,6,FALSE)</f>
        <v>SECRETARIO</v>
      </c>
      <c r="G540" s="4">
        <f>VLOOKUP(A540,[1]PLANTA!$D$6:$L$1813,7,FALSE)</f>
        <v>440</v>
      </c>
      <c r="H540" s="4">
        <f>VLOOKUP(A540,[1]PLANTA!$D$6:$L$1813,8,FALSE)</f>
        <v>11</v>
      </c>
      <c r="I540" s="63">
        <f>VLOOKUP(A540,[1]PLANTA!$D$6:$L$1813,9,FALSE)</f>
        <v>31932</v>
      </c>
    </row>
    <row r="541" spans="1:9">
      <c r="A541" s="62">
        <v>79272321</v>
      </c>
      <c r="B541" s="62" t="s">
        <v>531</v>
      </c>
      <c r="D541" s="4">
        <f>VLOOKUP(A541,[1]PLANTA!$D$6:$L$1813,1,FALSE)</f>
        <v>79272321</v>
      </c>
      <c r="E541" s="4" t="str">
        <f>VLOOKUP(A541,[1]PLANTA!$D$6:$L$1813,2,FALSE)</f>
        <v>INDALECIO GARCIA HERNANDEZ</v>
      </c>
      <c r="F541" s="4" t="str">
        <f>VLOOKUP(A541,[1]PLANTA!$D$6:$L$1813,6,FALSE)</f>
        <v>AUXILIAR ADMINISTRATIVO</v>
      </c>
      <c r="G541" s="4">
        <f>VLOOKUP(A541,[1]PLANTA!$D$6:$L$1813,7,FALSE)</f>
        <v>407</v>
      </c>
      <c r="H541" s="4">
        <f>VLOOKUP(A541,[1]PLANTA!$D$6:$L$1813,8,FALSE)</f>
        <v>11</v>
      </c>
      <c r="I541" s="63">
        <f>VLOOKUP(A541,[1]PLANTA!$D$6:$L$1813,9,FALSE)</f>
        <v>33661</v>
      </c>
    </row>
    <row r="542" spans="1:9">
      <c r="A542" s="62">
        <v>79287073</v>
      </c>
      <c r="B542" s="62" t="s">
        <v>532</v>
      </c>
      <c r="D542" s="4">
        <f>VLOOKUP(A542,[1]PLANTA!$D$6:$L$1813,1,FALSE)</f>
        <v>79287073</v>
      </c>
      <c r="E542" s="4" t="str">
        <f>VLOOKUP(A542,[1]PLANTA!$D$6:$L$1813,2,FALSE)</f>
        <v>HERSON EDUARDO VERA RAMIREZ</v>
      </c>
      <c r="F542" s="4" t="str">
        <f>VLOOKUP(A542,[1]PLANTA!$D$6:$L$1813,6,FALSE)</f>
        <v>TÉCNICO OPERATIVO</v>
      </c>
      <c r="G542" s="4">
        <f>VLOOKUP(A542,[1]PLANTA!$D$6:$L$1813,7,FALSE)</f>
        <v>314</v>
      </c>
      <c r="H542" s="4">
        <f>VLOOKUP(A542,[1]PLANTA!$D$6:$L$1813,8,FALSE)</f>
        <v>12</v>
      </c>
      <c r="I542" s="63">
        <f>VLOOKUP(A542,[1]PLANTA!$D$6:$L$1813,9,FALSE)</f>
        <v>39639</v>
      </c>
    </row>
    <row r="543" spans="1:9">
      <c r="A543" s="62">
        <v>79290413</v>
      </c>
      <c r="B543" s="62" t="s">
        <v>244</v>
      </c>
      <c r="D543" s="4">
        <f>VLOOKUP(A543,[1]PLANTA!$D$6:$L$1813,1,FALSE)</f>
        <v>79290413</v>
      </c>
      <c r="E543" s="4" t="str">
        <f>VLOOKUP(A543,[1]PLANTA!$D$6:$L$1813,2,FALSE)</f>
        <v>DANIEL FERNANDO SASTOQUE PARISIER</v>
      </c>
      <c r="F543" s="4" t="str">
        <f>VLOOKUP(A543,[1]PLANTA!$D$6:$L$1813,6,FALSE)</f>
        <v>MEDICO ESPECIALISTA</v>
      </c>
      <c r="G543" s="4">
        <f>VLOOKUP(A543,[1]PLANTA!$D$6:$L$1813,7,FALSE)</f>
        <v>213</v>
      </c>
      <c r="H543" s="4">
        <f>VLOOKUP(A543,[1]PLANTA!$D$6:$L$1813,8,FALSE)</f>
        <v>15</v>
      </c>
      <c r="I543" s="63">
        <f>VLOOKUP(A543,[1]PLANTA!$D$6:$L$1813,9,FALSE)</f>
        <v>35899</v>
      </c>
    </row>
    <row r="544" spans="1:9">
      <c r="A544" s="62">
        <v>79307355</v>
      </c>
      <c r="B544" s="62" t="s">
        <v>533</v>
      </c>
      <c r="D544" s="4">
        <f>VLOOKUP(A544,[1]PLANTA!$D$6:$L$1813,1,FALSE)</f>
        <v>79307355</v>
      </c>
      <c r="E544" s="4" t="str">
        <f>VLOOKUP(A544,[1]PLANTA!$D$6:$L$1813,2,FALSE)</f>
        <v xml:space="preserve">LUIS FERNANDO GOMEZ </v>
      </c>
      <c r="F544" s="4" t="str">
        <f>VLOOKUP(A544,[1]PLANTA!$D$6:$L$1813,6,FALSE)</f>
        <v>AUXILIAR ADMINISTRATIVO</v>
      </c>
      <c r="G544" s="4">
        <f>VLOOKUP(A544,[1]PLANTA!$D$6:$L$1813,7,FALSE)</f>
        <v>407</v>
      </c>
      <c r="H544" s="4">
        <f>VLOOKUP(A544,[1]PLANTA!$D$6:$L$1813,8,FALSE)</f>
        <v>12</v>
      </c>
      <c r="I544" s="63">
        <f>VLOOKUP(A544,[1]PLANTA!$D$6:$L$1813,9,FALSE)</f>
        <v>40675</v>
      </c>
    </row>
    <row r="545" spans="1:9">
      <c r="A545" s="62">
        <v>79333002</v>
      </c>
      <c r="B545" s="62" t="s">
        <v>534</v>
      </c>
      <c r="D545" s="4">
        <f>VLOOKUP(A545,[1]PLANTA!$D$6:$L$1813,1,FALSE)</f>
        <v>79333002</v>
      </c>
      <c r="E545" s="4" t="str">
        <f>VLOOKUP(A545,[1]PLANTA!$D$6:$L$1813,2,FALSE)</f>
        <v>JAIRO HERNAN SOLANO TOVAR</v>
      </c>
      <c r="F545" s="4" t="str">
        <f>VLOOKUP(A545,[1]PLANTA!$D$6:$L$1813,6,FALSE)</f>
        <v>AUXILIAR ADMINISTRATIVO</v>
      </c>
      <c r="G545" s="4">
        <f>VLOOKUP(A545,[1]PLANTA!$D$6:$L$1813,7,FALSE)</f>
        <v>407</v>
      </c>
      <c r="H545" s="4">
        <f>VLOOKUP(A545,[1]PLANTA!$D$6:$L$1813,8,FALSE)</f>
        <v>10</v>
      </c>
      <c r="I545" s="63">
        <f>VLOOKUP(A545,[1]PLANTA!$D$6:$L$1813,9,FALSE)</f>
        <v>33702</v>
      </c>
    </row>
    <row r="546" spans="1:9">
      <c r="A546" s="62">
        <v>79340294</v>
      </c>
      <c r="B546" s="62" t="s">
        <v>535</v>
      </c>
      <c r="D546" s="4">
        <f>VLOOKUP(A546,[1]PLANTA!$D$6:$L$1813,1,FALSE)</f>
        <v>79340294</v>
      </c>
      <c r="E546" s="4" t="str">
        <f>VLOOKUP(A546,[1]PLANTA!$D$6:$L$1813,2,FALSE)</f>
        <v>SIERVO HERNANDO URREGO ROSAS</v>
      </c>
      <c r="F546" s="4" t="str">
        <f>VLOOKUP(A546,[1]PLANTA!$D$6:$L$1813,6,FALSE)</f>
        <v>ENFERMERO</v>
      </c>
      <c r="G546" s="4">
        <f>VLOOKUP(A546,[1]PLANTA!$D$6:$L$1813,7,FALSE)</f>
        <v>243</v>
      </c>
      <c r="H546" s="4">
        <f>VLOOKUP(A546,[1]PLANTA!$D$6:$L$1813,8,FALSE)</f>
        <v>20</v>
      </c>
      <c r="I546" s="63">
        <f>VLOOKUP(A546,[1]PLANTA!$D$6:$L$1813,9,FALSE)</f>
        <v>36321</v>
      </c>
    </row>
    <row r="547" spans="1:9">
      <c r="A547" s="62">
        <v>79362081</v>
      </c>
      <c r="B547" s="62" t="s">
        <v>245</v>
      </c>
      <c r="D547" s="4">
        <f>VLOOKUP(A547,[1]PLANTA!$D$6:$L$1813,1,FALSE)</f>
        <v>79362081</v>
      </c>
      <c r="E547" s="4" t="str">
        <f>VLOOKUP(A547,[1]PLANTA!$D$6:$L$1813,2,FALSE)</f>
        <v>BELMER CALLEJAS MARTINEZ</v>
      </c>
      <c r="F547" s="4" t="str">
        <f>VLOOKUP(A547,[1]PLANTA!$D$6:$L$1813,6,FALSE)</f>
        <v>OPERARIO DE SERVICIOS GENERALES (CAMILLERO)</v>
      </c>
      <c r="G547" s="4">
        <f>VLOOKUP(A547,[1]PLANTA!$D$6:$L$1813,7,FALSE)</f>
        <v>5150</v>
      </c>
      <c r="H547" s="4" t="str">
        <f>VLOOKUP(A547,[1]PLANTA!$D$6:$L$1813,8,FALSE)</f>
        <v>IVA</v>
      </c>
      <c r="I547" s="63">
        <f>VLOOKUP(A547,[1]PLANTA!$D$6:$L$1813,9,FALSE)</f>
        <v>33352</v>
      </c>
    </row>
    <row r="548" spans="1:9">
      <c r="A548" s="62">
        <v>79520805</v>
      </c>
      <c r="B548" s="62" t="s">
        <v>536</v>
      </c>
      <c r="D548" s="4">
        <f>VLOOKUP(A548,[1]PLANTA!$D$6:$L$1813,1,FALSE)</f>
        <v>79520805</v>
      </c>
      <c r="E548" s="4" t="str">
        <f>VLOOKUP(A548,[1]PLANTA!$D$6:$L$1813,2,FALSE)</f>
        <v>JUAN CARLOS VELEZ MILLAN</v>
      </c>
      <c r="F548" s="4" t="str">
        <f>VLOOKUP(A548,[1]PLANTA!$D$6:$L$1813,6,FALSE)</f>
        <v>MEDICO GENERAL</v>
      </c>
      <c r="G548" s="4">
        <f>VLOOKUP(A548,[1]PLANTA!$D$6:$L$1813,7,FALSE)</f>
        <v>211</v>
      </c>
      <c r="H548" s="4">
        <f>VLOOKUP(A548,[1]PLANTA!$D$6:$L$1813,8,FALSE)</f>
        <v>31</v>
      </c>
      <c r="I548" s="63">
        <f>VLOOKUP(A548,[1]PLANTA!$D$6:$L$1813,9,FALSE)</f>
        <v>37501</v>
      </c>
    </row>
    <row r="549" spans="1:9">
      <c r="A549" s="62">
        <v>79594788</v>
      </c>
      <c r="B549" s="62" t="s">
        <v>537</v>
      </c>
      <c r="D549" s="4">
        <f>VLOOKUP(A549,[1]PLANTA!$D$6:$L$1813,1,FALSE)</f>
        <v>79594788</v>
      </c>
      <c r="E549" s="4" t="str">
        <f>VLOOKUP(A549,[1]PLANTA!$D$6:$L$1813,2,FALSE)</f>
        <v>JAIME ALBERTO GARCIA JIMENEZ</v>
      </c>
      <c r="F549" s="4" t="str">
        <f>VLOOKUP(A549,[1]PLANTA!$D$6:$L$1813,6,FALSE)</f>
        <v>CONDUCTOR</v>
      </c>
      <c r="G549" s="4">
        <f>VLOOKUP(A549,[1]PLANTA!$D$6:$L$1813,7,FALSE)</f>
        <v>5155</v>
      </c>
      <c r="H549" s="4" t="str">
        <f>VLOOKUP(A549,[1]PLANTA!$D$6:$L$1813,8,FALSE)</f>
        <v>IVC</v>
      </c>
      <c r="I549" s="63">
        <f>VLOOKUP(A549,[1]PLANTA!$D$6:$L$1813,9,FALSE)</f>
        <v>39447</v>
      </c>
    </row>
    <row r="550" spans="1:9">
      <c r="A550" s="62">
        <v>79766043</v>
      </c>
      <c r="B550" s="62" t="s">
        <v>538</v>
      </c>
      <c r="D550" s="4">
        <f>VLOOKUP(A550,[1]PLANTA!$D$6:$L$1813,1,FALSE)</f>
        <v>79766043</v>
      </c>
      <c r="E550" s="4" t="str">
        <f>VLOOKUP(A550,[1]PLANTA!$D$6:$L$1813,2,FALSE)</f>
        <v>FERNANDO CARDENAS CHALARCA</v>
      </c>
      <c r="F550" s="4" t="str">
        <f>VLOOKUP(A550,[1]PLANTA!$D$6:$L$1813,6,FALSE)</f>
        <v>PROFESIONAL UNIVERSITARIO</v>
      </c>
      <c r="G550" s="4">
        <f>VLOOKUP(A550,[1]PLANTA!$D$6:$L$1813,7,FALSE)</f>
        <v>219</v>
      </c>
      <c r="H550" s="4">
        <f>VLOOKUP(A550,[1]PLANTA!$D$6:$L$1813,8,FALSE)</f>
        <v>19</v>
      </c>
      <c r="I550" s="63">
        <f>VLOOKUP(A550,[1]PLANTA!$D$6:$L$1813,9,FALSE)</f>
        <v>38443</v>
      </c>
    </row>
    <row r="551" spans="1:9">
      <c r="A551" s="62">
        <v>79770662</v>
      </c>
      <c r="B551" s="62" t="s">
        <v>539</v>
      </c>
      <c r="D551" s="4">
        <f>VLOOKUP(A551,[1]PLANTA!$D$6:$L$1813,1,FALSE)</f>
        <v>79770662</v>
      </c>
      <c r="E551" s="4" t="str">
        <f>VLOOKUP(A551,[1]PLANTA!$D$6:$L$1813,2,FALSE)</f>
        <v>WALTHER RAFAEL CABRA BARRETO</v>
      </c>
      <c r="F551" s="4" t="str">
        <f>VLOOKUP(A551,[1]PLANTA!$D$6:$L$1813,6,FALSE)</f>
        <v>OPERARIO DE SERVICIOS GENERALES (CAMILLERO)</v>
      </c>
      <c r="G551" s="4">
        <f>VLOOKUP(A551,[1]PLANTA!$D$6:$L$1813,7,FALSE)</f>
        <v>5150</v>
      </c>
      <c r="H551" s="4" t="str">
        <f>VLOOKUP(A551,[1]PLANTA!$D$6:$L$1813,8,FALSE)</f>
        <v>IVA</v>
      </c>
      <c r="I551" s="63">
        <f>VLOOKUP(A551,[1]PLANTA!$D$6:$L$1813,9,FALSE)</f>
        <v>40422</v>
      </c>
    </row>
    <row r="552" spans="1:9">
      <c r="A552" s="62">
        <v>79836129</v>
      </c>
      <c r="B552" s="62" t="s">
        <v>248</v>
      </c>
      <c r="D552" s="4">
        <f>VLOOKUP(A552,[1]PLANTA!$D$6:$L$1813,1,FALSE)</f>
        <v>79836129</v>
      </c>
      <c r="E552" s="4" t="str">
        <f>VLOOKUP(A552,[1]PLANTA!$D$6:$L$1813,2,FALSE)</f>
        <v>JAVIER HERNANDO RODRIGUEZ PEREZ</v>
      </c>
      <c r="F552" s="4" t="str">
        <f>VLOOKUP(A552,[1]PLANTA!$D$6:$L$1813,6,FALSE)</f>
        <v>ENFERMERO</v>
      </c>
      <c r="G552" s="4">
        <f>VLOOKUP(A552,[1]PLANTA!$D$6:$L$1813,7,FALSE)</f>
        <v>243</v>
      </c>
      <c r="H552" s="4">
        <f>VLOOKUP(A552,[1]PLANTA!$D$6:$L$1813,8,FALSE)</f>
        <v>20</v>
      </c>
      <c r="I552" s="63">
        <f>VLOOKUP(A552,[1]PLANTA!$D$6:$L$1813,9,FALSE)</f>
        <v>40238</v>
      </c>
    </row>
    <row r="553" spans="1:9">
      <c r="A553" s="62">
        <v>79908261</v>
      </c>
      <c r="B553" s="62" t="s">
        <v>540</v>
      </c>
      <c r="D553" s="4">
        <f>VLOOKUP(A553,[1]PLANTA!$D$6:$L$1813,1,FALSE)</f>
        <v>79908261</v>
      </c>
      <c r="E553" s="4" t="str">
        <f>VLOOKUP(A553,[1]PLANTA!$D$6:$L$1813,2,FALSE)</f>
        <v>JUAN CARLOS BERNAL VELASQUEZ</v>
      </c>
      <c r="F553" s="4" t="str">
        <f>VLOOKUP(A553,[1]PLANTA!$D$6:$L$1813,6,FALSE)</f>
        <v>AUXILIAR DE MANTENIMIENTO</v>
      </c>
      <c r="G553" s="4">
        <f>VLOOKUP(A553,[1]PLANTA!$D$6:$L$1813,7,FALSE)</f>
        <v>5110</v>
      </c>
      <c r="H553" s="4" t="str">
        <f>VLOOKUP(A553,[1]PLANTA!$D$6:$L$1813,8,FALSE)</f>
        <v>IVA</v>
      </c>
      <c r="I553" s="63">
        <f>VLOOKUP(A553,[1]PLANTA!$D$6:$L$1813,9,FALSE)</f>
        <v>38225</v>
      </c>
    </row>
    <row r="554" spans="1:9">
      <c r="A554" s="62">
        <v>79915693</v>
      </c>
      <c r="B554" s="62" t="s">
        <v>541</v>
      </c>
      <c r="D554" s="4">
        <f>VLOOKUP(A554,[1]PLANTA!$D$6:$L$1813,1,FALSE)</f>
        <v>79915693</v>
      </c>
      <c r="E554" s="4" t="str">
        <f>VLOOKUP(A554,[1]PLANTA!$D$6:$L$1813,2,FALSE)</f>
        <v>FREDDY ALEXANDER RUIZ PERILLA</v>
      </c>
      <c r="F554" s="4" t="str">
        <f>VLOOKUP(A554,[1]PLANTA!$D$6:$L$1813,6,FALSE)</f>
        <v>AUXILIAR AREA SALUD</v>
      </c>
      <c r="G554" s="4">
        <f>VLOOKUP(A554,[1]PLANTA!$D$6:$L$1813,7,FALSE)</f>
        <v>412</v>
      </c>
      <c r="H554" s="4">
        <f>VLOOKUP(A554,[1]PLANTA!$D$6:$L$1813,8,FALSE)</f>
        <v>17</v>
      </c>
      <c r="I554" s="63">
        <f>VLOOKUP(A554,[1]PLANTA!$D$6:$L$1813,9,FALSE)</f>
        <v>39234</v>
      </c>
    </row>
    <row r="555" spans="1:9">
      <c r="A555" s="62">
        <v>79970593</v>
      </c>
      <c r="B555" s="62" t="s">
        <v>250</v>
      </c>
      <c r="D555" s="4">
        <f>VLOOKUP(A555,[1]PLANTA!$D$6:$L$1813,1,FALSE)</f>
        <v>79970593</v>
      </c>
      <c r="E555" s="4" t="str">
        <f>VLOOKUP(A555,[1]PLANTA!$D$6:$L$1813,2,FALSE)</f>
        <v>DIEGO FERNANDO ALVARADO LOPEZ</v>
      </c>
      <c r="F555" s="4" t="str">
        <f>VLOOKUP(A555,[1]PLANTA!$D$6:$L$1813,6,FALSE)</f>
        <v>ENFERMERO</v>
      </c>
      <c r="G555" s="4">
        <f>VLOOKUP(A555,[1]PLANTA!$D$6:$L$1813,7,FALSE)</f>
        <v>243</v>
      </c>
      <c r="H555" s="4">
        <f>VLOOKUP(A555,[1]PLANTA!$D$6:$L$1813,8,FALSE)</f>
        <v>20</v>
      </c>
      <c r="I555" s="63">
        <f>VLOOKUP(A555,[1]PLANTA!$D$6:$L$1813,9,FALSE)</f>
        <v>40484</v>
      </c>
    </row>
    <row r="556" spans="1:9">
      <c r="A556" s="62">
        <v>80097865</v>
      </c>
      <c r="B556" s="62" t="s">
        <v>542</v>
      </c>
      <c r="D556" s="4">
        <f>VLOOKUP(A556,[1]PLANTA!$D$6:$L$1813,1,FALSE)</f>
        <v>80097865</v>
      </c>
      <c r="E556" s="4" t="str">
        <f>VLOOKUP(A556,[1]PLANTA!$D$6:$L$1813,2,FALSE)</f>
        <v>JOHN JAIME ROMERO RODRIGUEZ</v>
      </c>
      <c r="F556" s="4" t="str">
        <f>VLOOKUP(A556,[1]PLANTA!$D$6:$L$1813,6,FALSE)</f>
        <v>AUXILIAR AREA SALUD</v>
      </c>
      <c r="G556" s="4">
        <f>VLOOKUP(A556,[1]PLANTA!$D$6:$L$1813,7,FALSE)</f>
        <v>412</v>
      </c>
      <c r="H556" s="4">
        <f>VLOOKUP(A556,[1]PLANTA!$D$6:$L$1813,8,FALSE)</f>
        <v>17</v>
      </c>
      <c r="I556" s="63">
        <f>VLOOKUP(A556,[1]PLANTA!$D$6:$L$1813,9,FALSE)</f>
        <v>39266</v>
      </c>
    </row>
    <row r="557" spans="1:9">
      <c r="A557" s="62">
        <v>80411472</v>
      </c>
      <c r="B557" s="62" t="s">
        <v>543</v>
      </c>
      <c r="D557" s="4">
        <f>VLOOKUP(A557,[1]PLANTA!$D$6:$L$1813,1,FALSE)</f>
        <v>80411472</v>
      </c>
      <c r="E557" s="4" t="str">
        <f>VLOOKUP(A557,[1]PLANTA!$D$6:$L$1813,2,FALSE)</f>
        <v>FAUSTINO TRIANA NAUSA</v>
      </c>
      <c r="F557" s="4" t="str">
        <f>VLOOKUP(A557,[1]PLANTA!$D$6:$L$1813,6,FALSE)</f>
        <v>OPERARIO DE SERVICIOS GENERALES (CAMILLERO)</v>
      </c>
      <c r="G557" s="4">
        <f>VLOOKUP(A557,[1]PLANTA!$D$6:$L$1813,7,FALSE)</f>
        <v>5150</v>
      </c>
      <c r="H557" s="4" t="str">
        <f>VLOOKUP(A557,[1]PLANTA!$D$6:$L$1813,8,FALSE)</f>
        <v>IVA</v>
      </c>
      <c r="I557" s="63">
        <f>VLOOKUP(A557,[1]PLANTA!$D$6:$L$1813,9,FALSE)</f>
        <v>33723</v>
      </c>
    </row>
    <row r="558" spans="1:9">
      <c r="A558" s="62">
        <v>80413824</v>
      </c>
      <c r="B558" s="62" t="s">
        <v>544</v>
      </c>
      <c r="D558" s="4">
        <f>VLOOKUP(A558,[1]PLANTA!$D$6:$L$1813,1,FALSE)</f>
        <v>80413824</v>
      </c>
      <c r="E558" s="4" t="str">
        <f>VLOOKUP(A558,[1]PLANTA!$D$6:$L$1813,2,FALSE)</f>
        <v>DIOGENES URREGO FONSECA</v>
      </c>
      <c r="F558" s="4" t="str">
        <f>VLOOKUP(A558,[1]PLANTA!$D$6:$L$1813,6,FALSE)</f>
        <v>AUXILIAR AREA SALUD</v>
      </c>
      <c r="G558" s="4">
        <f>VLOOKUP(A558,[1]PLANTA!$D$6:$L$1813,7,FALSE)</f>
        <v>412</v>
      </c>
      <c r="H558" s="4" t="str">
        <f>VLOOKUP(A558,[1]PLANTA!$D$6:$L$1813,8,FALSE)</f>
        <v>08</v>
      </c>
      <c r="I558" s="63">
        <f>VLOOKUP(A558,[1]PLANTA!$D$6:$L$1813,9,FALSE)</f>
        <v>32387</v>
      </c>
    </row>
    <row r="559" spans="1:9">
      <c r="A559" s="62">
        <v>80830527</v>
      </c>
      <c r="B559" s="62" t="s">
        <v>545</v>
      </c>
      <c r="D559" s="4">
        <f>VLOOKUP(A559,[1]PLANTA!$D$6:$L$1813,1,FALSE)</f>
        <v>80830527</v>
      </c>
      <c r="E559" s="4" t="str">
        <f>VLOOKUP(A559,[1]PLANTA!$D$6:$L$1813,2,FALSE)</f>
        <v>JHON HAROLD BONILLA ANTURY</v>
      </c>
      <c r="F559" s="4" t="str">
        <f>VLOOKUP(A559,[1]PLANTA!$D$6:$L$1813,6,FALSE)</f>
        <v>OPERARIO DE SERVICIOS GENERALES (CAMILLERO)</v>
      </c>
      <c r="G559" s="4">
        <f>VLOOKUP(A559,[1]PLANTA!$D$6:$L$1813,7,FALSE)</f>
        <v>5150</v>
      </c>
      <c r="H559" s="4" t="str">
        <f>VLOOKUP(A559,[1]PLANTA!$D$6:$L$1813,8,FALSE)</f>
        <v>IVA</v>
      </c>
      <c r="I559" s="63">
        <f>VLOOKUP(A559,[1]PLANTA!$D$6:$L$1813,9,FALSE)</f>
        <v>40878</v>
      </c>
    </row>
    <row r="560" spans="1:9">
      <c r="A560" s="62">
        <v>88151508</v>
      </c>
      <c r="B560" s="62" t="s">
        <v>546</v>
      </c>
      <c r="D560" s="4">
        <f>VLOOKUP(A560,[1]PLANTA!$D$6:$L$1813,1,FALSE)</f>
        <v>88151508</v>
      </c>
      <c r="E560" s="4" t="str">
        <f>VLOOKUP(A560,[1]PLANTA!$D$6:$L$1813,2,FALSE)</f>
        <v>EDUARDO MORENO LAYTON</v>
      </c>
      <c r="F560" s="4" t="str">
        <f>VLOOKUP(A560,[1]PLANTA!$D$6:$L$1813,6,FALSE)</f>
        <v>TÉCNICO AREA SALUD</v>
      </c>
      <c r="G560" s="4">
        <f>VLOOKUP(A560,[1]PLANTA!$D$6:$L$1813,7,FALSE)</f>
        <v>323</v>
      </c>
      <c r="H560" s="4">
        <f>VLOOKUP(A560,[1]PLANTA!$D$6:$L$1813,8,FALSE)</f>
        <v>13</v>
      </c>
      <c r="I560" s="63">
        <f>VLOOKUP(A560,[1]PLANTA!$D$6:$L$1813,9,FALSE)</f>
        <v>32037</v>
      </c>
    </row>
    <row r="561" spans="1:9">
      <c r="A561" s="62">
        <v>91265563</v>
      </c>
      <c r="B561" s="62" t="s">
        <v>547</v>
      </c>
      <c r="D561" s="4">
        <f>VLOOKUP(A561,[1]PLANTA!$D$6:$L$1813,1,FALSE)</f>
        <v>91265563</v>
      </c>
      <c r="E561" s="4" t="str">
        <f>VLOOKUP(A561,[1]PLANTA!$D$6:$L$1813,2,FALSE)</f>
        <v>ELIAS SAGRA PIÑERES</v>
      </c>
      <c r="F561" s="4" t="str">
        <f>VLOOKUP(A561,[1]PLANTA!$D$6:$L$1813,6,FALSE)</f>
        <v>PROFESIONAL ESPECIALIZADO AREA SALUD</v>
      </c>
      <c r="G561" s="4">
        <f>VLOOKUP(A561,[1]PLANTA!$D$6:$L$1813,7,FALSE)</f>
        <v>242</v>
      </c>
      <c r="H561" s="4">
        <f>VLOOKUP(A561,[1]PLANTA!$D$6:$L$1813,8,FALSE)</f>
        <v>19</v>
      </c>
      <c r="I561" s="63">
        <f>VLOOKUP(A561,[1]PLANTA!$D$6:$L$1813,9,FALSE)</f>
        <v>35100</v>
      </c>
    </row>
    <row r="562" spans="1:9">
      <c r="A562" s="62">
        <v>91284553</v>
      </c>
      <c r="B562" s="62" t="s">
        <v>548</v>
      </c>
      <c r="D562" s="4">
        <f>VLOOKUP(A562,[1]PLANTA!$D$6:$L$1813,1,FALSE)</f>
        <v>91284553</v>
      </c>
      <c r="E562" s="4" t="str">
        <f>VLOOKUP(A562,[1]PLANTA!$D$6:$L$1813,2,FALSE)</f>
        <v>VLADIMIR VALDERRAMA CASTAÑO</v>
      </c>
      <c r="F562" s="4" t="str">
        <f>VLOOKUP(A562,[1]PLANTA!$D$6:$L$1813,6,FALSE)</f>
        <v>MEDICO ESPECIALISTA</v>
      </c>
      <c r="G562" s="4">
        <f>VLOOKUP(A562,[1]PLANTA!$D$6:$L$1813,7,FALSE)</f>
        <v>213</v>
      </c>
      <c r="H562" s="4">
        <f>VLOOKUP(A562,[1]PLANTA!$D$6:$L$1813,8,FALSE)</f>
        <v>15</v>
      </c>
      <c r="I562" s="63">
        <f>VLOOKUP(A562,[1]PLANTA!$D$6:$L$1813,9,FALSE)</f>
        <v>36597</v>
      </c>
    </row>
    <row r="563" spans="1:9">
      <c r="A563" s="62">
        <v>92508161</v>
      </c>
      <c r="B563" s="62" t="s">
        <v>549</v>
      </c>
      <c r="D563" s="4">
        <f>VLOOKUP(A563,[1]PLANTA!$D$6:$L$1813,1,FALSE)</f>
        <v>92508161</v>
      </c>
      <c r="E563" s="4" t="str">
        <f>VLOOKUP(A563,[1]PLANTA!$D$6:$L$1813,2,FALSE)</f>
        <v>EVER JOSUE MERLANO MEDRANO</v>
      </c>
      <c r="F563" s="4" t="str">
        <f>VLOOKUP(A563,[1]PLANTA!$D$6:$L$1813,6,FALSE)</f>
        <v>AUXILIAR AREA SALUD</v>
      </c>
      <c r="G563" s="4">
        <f>VLOOKUP(A563,[1]PLANTA!$D$6:$L$1813,7,FALSE)</f>
        <v>412</v>
      </c>
      <c r="H563" s="4" t="str">
        <f>VLOOKUP(A563,[1]PLANTA!$D$6:$L$1813,8,FALSE)</f>
        <v>08</v>
      </c>
      <c r="I563" s="63">
        <f>VLOOKUP(A563,[1]PLANTA!$D$6:$L$1813,9,FALSE)</f>
        <v>41093</v>
      </c>
    </row>
    <row r="564" spans="1:9">
      <c r="A564" s="62">
        <v>92519864</v>
      </c>
      <c r="B564" s="62" t="s">
        <v>550</v>
      </c>
      <c r="D564" s="4">
        <f>VLOOKUP(A564,[1]PLANTA!$D$6:$L$1813,1,FALSE)</f>
        <v>92519864</v>
      </c>
      <c r="E564" s="4" t="str">
        <f>VLOOKUP(A564,[1]PLANTA!$D$6:$L$1813,2,FALSE)</f>
        <v>YONI CARLOS PARRA OVIEDO</v>
      </c>
      <c r="F564" s="4" t="str">
        <f>VLOOKUP(A564,[1]PLANTA!$D$6:$L$1813,6,FALSE)</f>
        <v>MEDICO GENERAL</v>
      </c>
      <c r="G564" s="4">
        <f>VLOOKUP(A564,[1]PLANTA!$D$6:$L$1813,7,FALSE)</f>
        <v>211</v>
      </c>
      <c r="H564" s="4">
        <f>VLOOKUP(A564,[1]PLANTA!$D$6:$L$1813,8,FALSE)</f>
        <v>11</v>
      </c>
      <c r="I564" s="63">
        <f>VLOOKUP(A564,[1]PLANTA!$D$6:$L$1813,9,FALSE)</f>
        <v>40129</v>
      </c>
    </row>
    <row r="565" spans="1:9">
      <c r="A565" s="62">
        <v>1016033355</v>
      </c>
      <c r="B565" s="62" t="s">
        <v>551</v>
      </c>
      <c r="D565" s="4">
        <f>VLOOKUP(A565,[1]PLANTA!$D$6:$L$1813,1,FALSE)</f>
        <v>1016033355</v>
      </c>
      <c r="E565" s="4" t="str">
        <f>VLOOKUP(A565,[1]PLANTA!$D$6:$L$1813,2,FALSE)</f>
        <v>NATALY YIBETH OSTOS COLORADO</v>
      </c>
      <c r="F565" s="4" t="str">
        <f>VLOOKUP(A565,[1]PLANTA!$D$6:$L$1813,6,FALSE)</f>
        <v>AUXILIAR AREA SALUD</v>
      </c>
      <c r="G565" s="4">
        <f>VLOOKUP(A565,[1]PLANTA!$D$6:$L$1813,7,FALSE)</f>
        <v>412</v>
      </c>
      <c r="H565" s="4">
        <f>VLOOKUP(A565,[1]PLANTA!$D$6:$L$1813,8,FALSE)</f>
        <v>17</v>
      </c>
      <c r="I565" s="63">
        <f>VLOOKUP(A565,[1]PLANTA!$D$6:$L$1813,9,FALSE)</f>
        <v>42037</v>
      </c>
    </row>
    <row r="566" spans="1:9">
      <c r="A566" s="62">
        <v>1020723937</v>
      </c>
      <c r="B566" s="62" t="s">
        <v>552</v>
      </c>
      <c r="D566" s="4">
        <f>VLOOKUP(A566,[1]PLANTA!$D$6:$L$1813,1,FALSE)</f>
        <v>1020723937</v>
      </c>
      <c r="E566" s="4" t="str">
        <f>VLOOKUP(A566,[1]PLANTA!$D$6:$L$1813,2,FALSE)</f>
        <v>OSCAR JAVIER HIGUERA VILLALOBOS</v>
      </c>
      <c r="F566" s="4" t="str">
        <f>VLOOKUP(A566,[1]PLANTA!$D$6:$L$1813,6,FALSE)</f>
        <v>AUXILIAR AREA SALUD</v>
      </c>
      <c r="G566" s="4">
        <f>VLOOKUP(A566,[1]PLANTA!$D$6:$L$1813,7,FALSE)</f>
        <v>412</v>
      </c>
      <c r="H566" s="4">
        <f>VLOOKUP(A566,[1]PLANTA!$D$6:$L$1813,8,FALSE)</f>
        <v>17</v>
      </c>
      <c r="I566" s="63">
        <f>VLOOKUP(A566,[1]PLANTA!$D$6:$L$1813,9,FALSE)</f>
        <v>40918</v>
      </c>
    </row>
    <row r="567" spans="1:9">
      <c r="A567" s="62">
        <v>1049605935</v>
      </c>
      <c r="B567" s="62" t="s">
        <v>553</v>
      </c>
      <c r="D567" s="4">
        <f>VLOOKUP(A567,[1]PLANTA!$D$6:$L$1813,1,FALSE)</f>
        <v>1049605935</v>
      </c>
      <c r="E567" s="4" t="str">
        <f>VLOOKUP(A567,[1]PLANTA!$D$6:$L$1813,2,FALSE)</f>
        <v>ERIKA JULIETH ALARCON PERILLA</v>
      </c>
      <c r="F567" s="4" t="str">
        <f>VLOOKUP(A567,[1]PLANTA!$D$6:$L$1813,6,FALSE)</f>
        <v>AUXILIAR AREA SALUD</v>
      </c>
      <c r="G567" s="4">
        <f>VLOOKUP(A567,[1]PLANTA!$D$6:$L$1813,7,FALSE)</f>
        <v>412</v>
      </c>
      <c r="H567" s="4">
        <f>VLOOKUP(A567,[1]PLANTA!$D$6:$L$1813,8,FALSE)</f>
        <v>17</v>
      </c>
      <c r="I567" s="63">
        <f>VLOOKUP(A567,[1]PLANTA!$D$6:$L$1813,9,FALSE)</f>
        <v>40665</v>
      </c>
    </row>
    <row r="568" spans="1:9">
      <c r="A568" s="62">
        <v>1108931862</v>
      </c>
      <c r="B568" s="62" t="s">
        <v>554</v>
      </c>
      <c r="D568" s="4">
        <f>VLOOKUP(A568,[1]PLANTA!$D$6:$L$1813,1,FALSE)</f>
        <v>1108931862</v>
      </c>
      <c r="E568" s="4" t="str">
        <f>VLOOKUP(A568,[1]PLANTA!$D$6:$L$1813,2,FALSE)</f>
        <v>DIANA MARCELA MORENO MORENO</v>
      </c>
      <c r="F568" s="4" t="str">
        <f>VLOOKUP(A568,[1]PLANTA!$D$6:$L$1813,6,FALSE)</f>
        <v>AUXILIAR AREA SALUD</v>
      </c>
      <c r="G568" s="4">
        <f>VLOOKUP(A568,[1]PLANTA!$D$6:$L$1813,7,FALSE)</f>
        <v>412</v>
      </c>
      <c r="H568" s="4">
        <f>VLOOKUP(A568,[1]PLANTA!$D$6:$L$1813,8,FALSE)</f>
        <v>17</v>
      </c>
      <c r="I568" s="63">
        <f>VLOOKUP(A568,[1]PLANTA!$D$6:$L$1813,9,FALSE)</f>
        <v>42037</v>
      </c>
    </row>
    <row r="569" spans="1:9">
      <c r="A569" s="62">
        <v>51592782</v>
      </c>
      <c r="B569" s="62" t="s">
        <v>592</v>
      </c>
      <c r="D569" s="4" t="e">
        <f>VLOOKUP(A569,[1]PLANTA!$D$6:$L$1813,1,FALSE)</f>
        <v>#N/A</v>
      </c>
      <c r="E569" s="4" t="e">
        <f>VLOOKUP(A569,[1]PLANTA!$D$6:$L$1813,2,FALSE)</f>
        <v>#N/A</v>
      </c>
      <c r="F569" s="4" t="e">
        <f>VLOOKUP(A569,[1]PLANTA!$D$6:$L$1813,6,FALSE)</f>
        <v>#N/A</v>
      </c>
      <c r="G569" s="4" t="e">
        <f>VLOOKUP(A569,[1]PLANTA!$D$6:$L$1813,7,FALSE)</f>
        <v>#N/A</v>
      </c>
      <c r="H569" s="4" t="e">
        <f>VLOOKUP(A569,[1]PLANTA!$D$6:$L$1813,8,FALSE)</f>
        <v>#N/A</v>
      </c>
      <c r="I569" s="63" t="e">
        <f>VLOOKUP(A569,[1]PLANTA!$D$6:$L$1813,9,FALSE)</f>
        <v>#N/A</v>
      </c>
    </row>
    <row r="570" spans="1:9">
      <c r="A570" s="62">
        <v>51872365</v>
      </c>
      <c r="B570" s="62" t="s">
        <v>593</v>
      </c>
      <c r="D570" s="4">
        <f>VLOOKUP(A570,[1]PLANTA!$D$6:$L$1813,1,FALSE)</f>
        <v>51872365</v>
      </c>
      <c r="E570" s="4" t="str">
        <f>VLOOKUP(A570,[1]PLANTA!$D$6:$L$1813,2,FALSE)</f>
        <v>MARTHA GRACIELA SANABRIA BUSTOS</v>
      </c>
      <c r="F570" s="4" t="str">
        <f>VLOOKUP(A570,[1]PLANTA!$D$6:$L$1813,6,FALSE)</f>
        <v>ODONTOLOGO</v>
      </c>
      <c r="G570" s="4">
        <f>VLOOKUP(A570,[1]PLANTA!$D$6:$L$1813,7,FALSE)</f>
        <v>214</v>
      </c>
      <c r="H570" s="4">
        <f>VLOOKUP(A570,[1]PLANTA!$D$6:$L$1813,8,FALSE)</f>
        <v>27</v>
      </c>
      <c r="I570" s="63">
        <f>VLOOKUP(A570,[1]PLANTA!$D$6:$L$1813,9,FALSE)</f>
        <v>35901</v>
      </c>
    </row>
    <row r="571" spans="1:9">
      <c r="A571" s="62">
        <v>20576636</v>
      </c>
      <c r="B571" s="62" t="s">
        <v>594</v>
      </c>
      <c r="D571" s="4">
        <f>VLOOKUP(A571,[1]PLANTA!$D$6:$L$1813,1,FALSE)</f>
        <v>20576636</v>
      </c>
      <c r="E571" s="4" t="str">
        <f>VLOOKUP(A571,[1]PLANTA!$D$6:$L$1813,2,FALSE)</f>
        <v>DORA PATRICIA MELO RIAÑO</v>
      </c>
      <c r="F571" s="4" t="str">
        <f>VLOOKUP(A571,[1]PLANTA!$D$6:$L$1813,6,FALSE)</f>
        <v>AUXILIAR AREA SALUD</v>
      </c>
      <c r="G571" s="4">
        <f>VLOOKUP(A571,[1]PLANTA!$D$6:$L$1813,7,FALSE)</f>
        <v>412</v>
      </c>
      <c r="H571" s="4" t="str">
        <f>VLOOKUP(A571,[1]PLANTA!$D$6:$L$1813,8,FALSE)</f>
        <v>08</v>
      </c>
      <c r="I571" s="63">
        <f>VLOOKUP(A571,[1]PLANTA!$D$6:$L$1813,9,FALSE)</f>
        <v>35962</v>
      </c>
    </row>
    <row r="572" spans="1:9">
      <c r="A572" s="62">
        <v>51649370</v>
      </c>
      <c r="B572" s="62" t="s">
        <v>595</v>
      </c>
      <c r="D572" s="4">
        <f>VLOOKUP(A572,[1]PLANTA!$D$6:$L$1813,1,FALSE)</f>
        <v>51649370</v>
      </c>
      <c r="E572" s="4" t="str">
        <f>VLOOKUP(A572,[1]PLANTA!$D$6:$L$1813,2,FALSE)</f>
        <v>MARIA PATRICIA FONSECA CALDERON</v>
      </c>
      <c r="F572" s="4" t="str">
        <f>VLOOKUP(A572,[1]PLANTA!$D$6:$L$1813,6,FALSE)</f>
        <v>ODONTOLOGO</v>
      </c>
      <c r="G572" s="4">
        <f>VLOOKUP(A572,[1]PLANTA!$D$6:$L$1813,7,FALSE)</f>
        <v>214</v>
      </c>
      <c r="H572" s="4">
        <f>VLOOKUP(A572,[1]PLANTA!$D$6:$L$1813,8,FALSE)</f>
        <v>27</v>
      </c>
      <c r="I572" s="63">
        <f>VLOOKUP(A572,[1]PLANTA!$D$6:$L$1813,9,FALSE)</f>
        <v>33674</v>
      </c>
    </row>
    <row r="573" spans="1:9">
      <c r="A573" s="62">
        <v>23449221</v>
      </c>
      <c r="B573" s="62" t="s">
        <v>596</v>
      </c>
      <c r="D573" s="4">
        <f>VLOOKUP(A573,[1]PLANTA!$D$6:$L$1813,1,FALSE)</f>
        <v>23449221</v>
      </c>
      <c r="E573" s="4" t="str">
        <f>VLOOKUP(A573,[1]PLANTA!$D$6:$L$1813,2,FALSE)</f>
        <v>CARMEN ELISA PRIETO AGUDELO</v>
      </c>
      <c r="F573" s="4" t="str">
        <f>VLOOKUP(A573,[1]PLANTA!$D$6:$L$1813,6,FALSE)</f>
        <v>AUXILIAR AREA SALUD</v>
      </c>
      <c r="G573" s="4">
        <f>VLOOKUP(A573,[1]PLANTA!$D$6:$L$1813,7,FALSE)</f>
        <v>412</v>
      </c>
      <c r="H573" s="4" t="str">
        <f>VLOOKUP(A573,[1]PLANTA!$D$6:$L$1813,8,FALSE)</f>
        <v>08</v>
      </c>
      <c r="I573" s="63">
        <f>VLOOKUP(A573,[1]PLANTA!$D$6:$L$1813,9,FALSE)</f>
        <v>35129</v>
      </c>
    </row>
    <row r="574" spans="1:9">
      <c r="A574" s="62">
        <v>1944489</v>
      </c>
      <c r="B574" s="62" t="s">
        <v>597</v>
      </c>
      <c r="D574" s="4" t="e">
        <f>VLOOKUP(A574,[1]PLANTA!$D$6:$L$1813,1,FALSE)</f>
        <v>#N/A</v>
      </c>
      <c r="E574" s="4" t="e">
        <f>VLOOKUP(A574,[1]PLANTA!$D$6:$L$1813,2,FALSE)</f>
        <v>#N/A</v>
      </c>
      <c r="F574" s="4" t="e">
        <f>VLOOKUP(A574,[1]PLANTA!$D$6:$L$1813,6,FALSE)</f>
        <v>#N/A</v>
      </c>
      <c r="G574" s="4" t="e">
        <f>VLOOKUP(A574,[1]PLANTA!$D$6:$L$1813,7,FALSE)</f>
        <v>#N/A</v>
      </c>
      <c r="H574" s="4" t="e">
        <f>VLOOKUP(A574,[1]PLANTA!$D$6:$L$1813,8,FALSE)</f>
        <v>#N/A</v>
      </c>
      <c r="I574" s="63" t="e">
        <f>VLOOKUP(A574,[1]PLANTA!$D$6:$L$1813,9,FALSE)</f>
        <v>#N/A</v>
      </c>
    </row>
    <row r="575" spans="1:9">
      <c r="A575" s="62">
        <v>19465215</v>
      </c>
      <c r="B575" s="62" t="s">
        <v>598</v>
      </c>
      <c r="D575" s="4">
        <f>VLOOKUP(A575,[1]PLANTA!$D$6:$L$1813,1,FALSE)</f>
        <v>19465215</v>
      </c>
      <c r="E575" s="4" t="str">
        <f>VLOOKUP(A575,[1]PLANTA!$D$6:$L$1813,2,FALSE)</f>
        <v>CAMILO BELMONTE LEON</v>
      </c>
      <c r="F575" s="4" t="str">
        <f>VLOOKUP(A575,[1]PLANTA!$D$6:$L$1813,6,FALSE)</f>
        <v>AUXILIAR ADMINISTRATIVO</v>
      </c>
      <c r="G575" s="4">
        <f>VLOOKUP(A575,[1]PLANTA!$D$6:$L$1813,7,FALSE)</f>
        <v>407</v>
      </c>
      <c r="H575" s="4">
        <f>VLOOKUP(A575,[1]PLANTA!$D$6:$L$1813,8,FALSE)</f>
        <v>10</v>
      </c>
      <c r="I575" s="63">
        <f>VLOOKUP(A575,[1]PLANTA!$D$6:$L$1813,9,FALSE)</f>
        <v>33695</v>
      </c>
    </row>
    <row r="576" spans="1:9">
      <c r="A576" s="62">
        <v>34533960</v>
      </c>
      <c r="B576" s="62" t="s">
        <v>599</v>
      </c>
      <c r="D576" s="4" t="e">
        <f>VLOOKUP(A576,[1]PLANTA!$D$6:$L$1813,1,FALSE)</f>
        <v>#N/A</v>
      </c>
      <c r="E576" s="4" t="e">
        <f>VLOOKUP(A576,[1]PLANTA!$D$6:$L$1813,2,FALSE)</f>
        <v>#N/A</v>
      </c>
      <c r="F576" s="4" t="e">
        <f>VLOOKUP(A576,[1]PLANTA!$D$6:$L$1813,6,FALSE)</f>
        <v>#N/A</v>
      </c>
      <c r="G576" s="4" t="e">
        <f>VLOOKUP(A576,[1]PLANTA!$D$6:$L$1813,7,FALSE)</f>
        <v>#N/A</v>
      </c>
      <c r="H576" s="4" t="e">
        <f>VLOOKUP(A576,[1]PLANTA!$D$6:$L$1813,8,FALSE)</f>
        <v>#N/A</v>
      </c>
      <c r="I576" s="63" t="e">
        <f>VLOOKUP(A576,[1]PLANTA!$D$6:$L$1813,9,FALSE)</f>
        <v>#N/A</v>
      </c>
    </row>
    <row r="577" spans="1:9">
      <c r="A577" s="62">
        <v>41668214</v>
      </c>
      <c r="B577" s="62" t="s">
        <v>600</v>
      </c>
      <c r="D577" s="4">
        <f>VLOOKUP(A577,[1]PLANTA!$D$6:$L$1813,1,FALSE)</f>
        <v>41668214</v>
      </c>
      <c r="E577" s="4" t="str">
        <f>VLOOKUP(A577,[1]PLANTA!$D$6:$L$1813,2,FALSE)</f>
        <v>MARIA DIVANEL CAMACHO BERDUGO</v>
      </c>
      <c r="F577" s="4" t="str">
        <f>VLOOKUP(A577,[1]PLANTA!$D$6:$L$1813,6,FALSE)</f>
        <v>OPERARIO SERVICIOS GENERALES</v>
      </c>
      <c r="G577" s="4">
        <f>VLOOKUP(A577,[1]PLANTA!$D$6:$L$1813,7,FALSE)</f>
        <v>5150</v>
      </c>
      <c r="H577" s="4" t="str">
        <f>VLOOKUP(A577,[1]PLANTA!$D$6:$L$1813,8,FALSE)</f>
        <v>IIIA</v>
      </c>
      <c r="I577" s="63">
        <f>VLOOKUP(A577,[1]PLANTA!$D$6:$L$1813,9,FALSE)</f>
        <v>33723</v>
      </c>
    </row>
    <row r="578" spans="1:9">
      <c r="A578" s="62">
        <v>35507638</v>
      </c>
      <c r="B578" s="62" t="s">
        <v>601</v>
      </c>
      <c r="D578" s="4">
        <f>VLOOKUP(A578,[1]PLANTA!$D$6:$L$1813,1,FALSE)</f>
        <v>35507638</v>
      </c>
      <c r="E578" s="4" t="str">
        <f>VLOOKUP(A578,[1]PLANTA!$D$6:$L$1813,2,FALSE)</f>
        <v>JULIETA CALDERON CARVAJAL</v>
      </c>
      <c r="F578" s="4" t="str">
        <f>VLOOKUP(A578,[1]PLANTA!$D$6:$L$1813,6,FALSE)</f>
        <v>AUXILIAR AREA SALUD</v>
      </c>
      <c r="G578" s="4">
        <f>VLOOKUP(A578,[1]PLANTA!$D$6:$L$1813,7,FALSE)</f>
        <v>412</v>
      </c>
      <c r="H578" s="4">
        <f>VLOOKUP(A578,[1]PLANTA!$D$6:$L$1813,8,FALSE)</f>
        <v>17</v>
      </c>
      <c r="I578" s="63">
        <f>VLOOKUP(A578,[1]PLANTA!$D$6:$L$1813,9,FALSE)</f>
        <v>35886</v>
      </c>
    </row>
    <row r="579" spans="1:9">
      <c r="A579" s="62">
        <v>51555193</v>
      </c>
      <c r="B579" s="62" t="s">
        <v>602</v>
      </c>
      <c r="D579" s="4" t="e">
        <f>VLOOKUP(A579,[1]PLANTA!$D$6:$L$1813,1,FALSE)</f>
        <v>#N/A</v>
      </c>
      <c r="E579" s="4" t="e">
        <f>VLOOKUP(A579,[1]PLANTA!$D$6:$L$1813,2,FALSE)</f>
        <v>#N/A</v>
      </c>
      <c r="F579" s="4" t="e">
        <f>VLOOKUP(A579,[1]PLANTA!$D$6:$L$1813,6,FALSE)</f>
        <v>#N/A</v>
      </c>
      <c r="G579" s="4" t="e">
        <f>VLOOKUP(A579,[1]PLANTA!$D$6:$L$1813,7,FALSE)</f>
        <v>#N/A</v>
      </c>
      <c r="H579" s="4" t="e">
        <f>VLOOKUP(A579,[1]PLANTA!$D$6:$L$1813,8,FALSE)</f>
        <v>#N/A</v>
      </c>
      <c r="I579" s="63" t="e">
        <f>VLOOKUP(A579,[1]PLANTA!$D$6:$L$1813,9,FALSE)</f>
        <v>#N/A</v>
      </c>
    </row>
    <row r="580" spans="1:9">
      <c r="A580" s="62">
        <v>39683643</v>
      </c>
      <c r="B580" s="62" t="s">
        <v>603</v>
      </c>
      <c r="D580" s="4">
        <f>VLOOKUP(A580,[1]PLANTA!$D$6:$L$1813,1,FALSE)</f>
        <v>39683643</v>
      </c>
      <c r="E580" s="4" t="str">
        <f>VLOOKUP(A580,[1]PLANTA!$D$6:$L$1813,2,FALSE)</f>
        <v>MARIA LILIA CARO CARO</v>
      </c>
      <c r="F580" s="4" t="str">
        <f>VLOOKUP(A580,[1]PLANTA!$D$6:$L$1813,6,FALSE)</f>
        <v>TÉCNICO AREA SALUD</v>
      </c>
      <c r="G580" s="4">
        <f>VLOOKUP(A580,[1]PLANTA!$D$6:$L$1813,7,FALSE)</f>
        <v>323</v>
      </c>
      <c r="H580" s="4">
        <f>VLOOKUP(A580,[1]PLANTA!$D$6:$L$1813,8,FALSE)</f>
        <v>13</v>
      </c>
      <c r="I580" s="63">
        <f>VLOOKUP(A580,[1]PLANTA!$D$6:$L$1813,9,FALSE)</f>
        <v>29831</v>
      </c>
    </row>
    <row r="581" spans="1:9">
      <c r="A581" s="62">
        <v>52270283</v>
      </c>
      <c r="B581" s="62" t="s">
        <v>604</v>
      </c>
      <c r="D581" s="4">
        <f>VLOOKUP(A581,[1]PLANTA!$D$6:$L$1813,1,FALSE)</f>
        <v>52270283</v>
      </c>
      <c r="E581" s="4" t="str">
        <f>VLOOKUP(A581,[1]PLANTA!$D$6:$L$1813,2,FALSE)</f>
        <v>CLAUDIA YANIRA CUBILLOS AREVALO</v>
      </c>
      <c r="F581" s="4" t="str">
        <f>VLOOKUP(A581,[1]PLANTA!$D$6:$L$1813,6,FALSE)</f>
        <v>AUXILIAR AREA SALUD</v>
      </c>
      <c r="G581" s="4">
        <f>VLOOKUP(A581,[1]PLANTA!$D$6:$L$1813,7,FALSE)</f>
        <v>412</v>
      </c>
      <c r="H581" s="4">
        <f>VLOOKUP(A581,[1]PLANTA!$D$6:$L$1813,8,FALSE)</f>
        <v>17</v>
      </c>
      <c r="I581" s="63">
        <f>VLOOKUP(A581,[1]PLANTA!$D$6:$L$1813,9,FALSE)</f>
        <v>35713</v>
      </c>
    </row>
    <row r="582" spans="1:9">
      <c r="A582" s="62">
        <v>51735638</v>
      </c>
      <c r="B582" s="62" t="s">
        <v>605</v>
      </c>
      <c r="D582" s="4" t="e">
        <f>VLOOKUP(A582,[1]PLANTA!$D$6:$L$1813,1,FALSE)</f>
        <v>#N/A</v>
      </c>
      <c r="E582" s="4" t="e">
        <f>VLOOKUP(A582,[1]PLANTA!$D$6:$L$1813,2,FALSE)</f>
        <v>#N/A</v>
      </c>
      <c r="F582" s="4" t="e">
        <f>VLOOKUP(A582,[1]PLANTA!$D$6:$L$1813,6,FALSE)</f>
        <v>#N/A</v>
      </c>
      <c r="G582" s="4" t="e">
        <f>VLOOKUP(A582,[1]PLANTA!$D$6:$L$1813,7,FALSE)</f>
        <v>#N/A</v>
      </c>
      <c r="H582" s="4" t="e">
        <f>VLOOKUP(A582,[1]PLANTA!$D$6:$L$1813,8,FALSE)</f>
        <v>#N/A</v>
      </c>
      <c r="I582" s="63" t="e">
        <f>VLOOKUP(A582,[1]PLANTA!$D$6:$L$1813,9,FALSE)</f>
        <v>#N/A</v>
      </c>
    </row>
    <row r="583" spans="1:9">
      <c r="A583" s="62">
        <v>51925919</v>
      </c>
      <c r="B583" s="62" t="s">
        <v>606</v>
      </c>
      <c r="D583" s="4" t="e">
        <f>VLOOKUP(A583,[1]PLANTA!$D$6:$L$1813,1,FALSE)</f>
        <v>#N/A</v>
      </c>
      <c r="E583" s="4" t="e">
        <f>VLOOKUP(A583,[1]PLANTA!$D$6:$L$1813,2,FALSE)</f>
        <v>#N/A</v>
      </c>
      <c r="F583" s="4" t="e">
        <f>VLOOKUP(A583,[1]PLANTA!$D$6:$L$1813,6,FALSE)</f>
        <v>#N/A</v>
      </c>
      <c r="G583" s="4" t="e">
        <f>VLOOKUP(A583,[1]PLANTA!$D$6:$L$1813,7,FALSE)</f>
        <v>#N/A</v>
      </c>
      <c r="H583" s="4" t="e">
        <f>VLOOKUP(A583,[1]PLANTA!$D$6:$L$1813,8,FALSE)</f>
        <v>#N/A</v>
      </c>
      <c r="I583" s="63" t="e">
        <f>VLOOKUP(A583,[1]PLANTA!$D$6:$L$1813,9,FALSE)</f>
        <v>#N/A</v>
      </c>
    </row>
    <row r="584" spans="1:9">
      <c r="A584" s="62">
        <v>37812763</v>
      </c>
      <c r="B584" s="62" t="s">
        <v>607</v>
      </c>
      <c r="D584" s="4" t="e">
        <f>VLOOKUP(A584,[1]PLANTA!$D$6:$L$1813,1,FALSE)</f>
        <v>#N/A</v>
      </c>
      <c r="E584" s="4" t="e">
        <f>VLOOKUP(A584,[1]PLANTA!$D$6:$L$1813,2,FALSE)</f>
        <v>#N/A</v>
      </c>
      <c r="F584" s="4" t="e">
        <f>VLOOKUP(A584,[1]PLANTA!$D$6:$L$1813,6,FALSE)</f>
        <v>#N/A</v>
      </c>
      <c r="G584" s="4" t="e">
        <f>VLOOKUP(A584,[1]PLANTA!$D$6:$L$1813,7,FALSE)</f>
        <v>#N/A</v>
      </c>
      <c r="H584" s="4" t="e">
        <f>VLOOKUP(A584,[1]PLANTA!$D$6:$L$1813,8,FALSE)</f>
        <v>#N/A</v>
      </c>
      <c r="I584" s="63" t="e">
        <f>VLOOKUP(A584,[1]PLANTA!$D$6:$L$1813,9,FALSE)</f>
        <v>#N/A</v>
      </c>
    </row>
    <row r="585" spans="1:9">
      <c r="A585" s="62">
        <v>80413824</v>
      </c>
      <c r="B585" s="62" t="s">
        <v>608</v>
      </c>
      <c r="D585" s="4">
        <f>VLOOKUP(A585,[1]PLANTA!$D$6:$L$1813,1,FALSE)</f>
        <v>80413824</v>
      </c>
      <c r="E585" s="4" t="str">
        <f>VLOOKUP(A585,[1]PLANTA!$D$6:$L$1813,2,FALSE)</f>
        <v>DIOGENES URREGO FONSECA</v>
      </c>
      <c r="F585" s="4" t="str">
        <f>VLOOKUP(A585,[1]PLANTA!$D$6:$L$1813,6,FALSE)</f>
        <v>AUXILIAR AREA SALUD</v>
      </c>
      <c r="G585" s="4">
        <f>VLOOKUP(A585,[1]PLANTA!$D$6:$L$1813,7,FALSE)</f>
        <v>412</v>
      </c>
      <c r="H585" s="4" t="str">
        <f>VLOOKUP(A585,[1]PLANTA!$D$6:$L$1813,8,FALSE)</f>
        <v>08</v>
      </c>
      <c r="I585" s="63">
        <f>VLOOKUP(A585,[1]PLANTA!$D$6:$L$1813,9,FALSE)</f>
        <v>32387</v>
      </c>
    </row>
    <row r="586" spans="1:9">
      <c r="A586" s="62">
        <v>79594788</v>
      </c>
      <c r="B586" s="62" t="s">
        <v>609</v>
      </c>
      <c r="D586" s="4">
        <f>VLOOKUP(A586,[1]PLANTA!$D$6:$L$1813,1,FALSE)</f>
        <v>79594788</v>
      </c>
      <c r="E586" s="4" t="str">
        <f>VLOOKUP(A586,[1]PLANTA!$D$6:$L$1813,2,FALSE)</f>
        <v>JAIME ALBERTO GARCIA JIMENEZ</v>
      </c>
      <c r="F586" s="4" t="str">
        <f>VLOOKUP(A586,[1]PLANTA!$D$6:$L$1813,6,FALSE)</f>
        <v>CONDUCTOR</v>
      </c>
      <c r="G586" s="4">
        <f>VLOOKUP(A586,[1]PLANTA!$D$6:$L$1813,7,FALSE)</f>
        <v>5155</v>
      </c>
      <c r="H586" s="4" t="str">
        <f>VLOOKUP(A586,[1]PLANTA!$D$6:$L$1813,8,FALSE)</f>
        <v>IVC</v>
      </c>
      <c r="I586" s="63">
        <f>VLOOKUP(A586,[1]PLANTA!$D$6:$L$1813,9,FALSE)</f>
        <v>39447</v>
      </c>
    </row>
    <row r="587" spans="1:9">
      <c r="A587" s="62">
        <v>41655596</v>
      </c>
      <c r="B587" s="62" t="s">
        <v>610</v>
      </c>
      <c r="D587" s="4" t="e">
        <f>VLOOKUP(A587,[1]PLANTA!$D$6:$L$1813,1,FALSE)</f>
        <v>#N/A</v>
      </c>
      <c r="E587" s="4" t="e">
        <f>VLOOKUP(A587,[1]PLANTA!$D$6:$L$1813,2,FALSE)</f>
        <v>#N/A</v>
      </c>
      <c r="F587" s="4" t="e">
        <f>VLOOKUP(A587,[1]PLANTA!$D$6:$L$1813,6,FALSE)</f>
        <v>#N/A</v>
      </c>
      <c r="G587" s="4" t="e">
        <f>VLOOKUP(A587,[1]PLANTA!$D$6:$L$1813,7,FALSE)</f>
        <v>#N/A</v>
      </c>
      <c r="H587" s="4" t="e">
        <f>VLOOKUP(A587,[1]PLANTA!$D$6:$L$1813,8,FALSE)</f>
        <v>#N/A</v>
      </c>
      <c r="I587" s="63" t="e">
        <f>VLOOKUP(A587,[1]PLANTA!$D$6:$L$1813,9,FALSE)</f>
        <v>#N/A</v>
      </c>
    </row>
    <row r="588" spans="1:9">
      <c r="A588" s="62">
        <v>52022353</v>
      </c>
      <c r="B588" s="62" t="s">
        <v>611</v>
      </c>
      <c r="D588" s="4">
        <f>VLOOKUP(A588,[1]PLANTA!$D$6:$L$1813,1,FALSE)</f>
        <v>52022353</v>
      </c>
      <c r="E588" s="4" t="str">
        <f>VLOOKUP(A588,[1]PLANTA!$D$6:$L$1813,2,FALSE)</f>
        <v>JENNY SULIMA GONZALEZ MEDINA</v>
      </c>
      <c r="F588" s="4" t="str">
        <f>VLOOKUP(A588,[1]PLANTA!$D$6:$L$1813,6,FALSE)</f>
        <v>MEDICO GENERAL</v>
      </c>
      <c r="G588" s="4">
        <f>VLOOKUP(A588,[1]PLANTA!$D$6:$L$1813,7,FALSE)</f>
        <v>211</v>
      </c>
      <c r="H588" s="4">
        <f>VLOOKUP(A588,[1]PLANTA!$D$6:$L$1813,8,FALSE)</f>
        <v>11</v>
      </c>
      <c r="I588" s="63">
        <f>VLOOKUP(A588,[1]PLANTA!$D$6:$L$1813,9,FALSE)</f>
        <v>38047</v>
      </c>
    </row>
    <row r="589" spans="1:9">
      <c r="A589" s="62">
        <v>12122695</v>
      </c>
      <c r="B589" s="62" t="s">
        <v>612</v>
      </c>
      <c r="D589" s="4">
        <f>VLOOKUP(A589,[1]PLANTA!$D$6:$L$1813,1,FALSE)</f>
        <v>12122695</v>
      </c>
      <c r="E589" s="4" t="str">
        <f>VLOOKUP(A589,[1]PLANTA!$D$6:$L$1813,2,FALSE)</f>
        <v>MILLER FERNANDO GONZALEZ OLAYA</v>
      </c>
      <c r="F589" s="4" t="str">
        <f>VLOOKUP(A589,[1]PLANTA!$D$6:$L$1813,6,FALSE)</f>
        <v>TÉCNICO AREA SALUD</v>
      </c>
      <c r="G589" s="4">
        <f>VLOOKUP(A589,[1]PLANTA!$D$6:$L$1813,7,FALSE)</f>
        <v>323</v>
      </c>
      <c r="H589" s="4" t="str">
        <f>VLOOKUP(A589,[1]PLANTA!$D$6:$L$1813,8,FALSE)</f>
        <v>09</v>
      </c>
      <c r="I589" s="63">
        <f>VLOOKUP(A589,[1]PLANTA!$D$6:$L$1813,9,FALSE)</f>
        <v>30174</v>
      </c>
    </row>
    <row r="590" spans="1:9">
      <c r="A590" s="62">
        <v>41785862</v>
      </c>
      <c r="B590" s="62" t="s">
        <v>613</v>
      </c>
      <c r="D590" s="4" t="e">
        <f>VLOOKUP(A590,[1]PLANTA!$D$6:$L$1813,1,FALSE)</f>
        <v>#N/A</v>
      </c>
      <c r="E590" s="4" t="e">
        <f>VLOOKUP(A590,[1]PLANTA!$D$6:$L$1813,2,FALSE)</f>
        <v>#N/A</v>
      </c>
      <c r="F590" s="4" t="e">
        <f>VLOOKUP(A590,[1]PLANTA!$D$6:$L$1813,6,FALSE)</f>
        <v>#N/A</v>
      </c>
      <c r="G590" s="4" t="e">
        <f>VLOOKUP(A590,[1]PLANTA!$D$6:$L$1813,7,FALSE)</f>
        <v>#N/A</v>
      </c>
      <c r="H590" s="4" t="e">
        <f>VLOOKUP(A590,[1]PLANTA!$D$6:$L$1813,8,FALSE)</f>
        <v>#N/A</v>
      </c>
      <c r="I590" s="63" t="e">
        <f>VLOOKUP(A590,[1]PLANTA!$D$6:$L$1813,9,FALSE)</f>
        <v>#N/A</v>
      </c>
    </row>
    <row r="591" spans="1:9">
      <c r="A591" s="62">
        <v>41644590</v>
      </c>
      <c r="B591" s="62" t="s">
        <v>614</v>
      </c>
      <c r="D591" s="4" t="e">
        <f>VLOOKUP(A591,[1]PLANTA!$D$6:$L$1813,1,FALSE)</f>
        <v>#N/A</v>
      </c>
      <c r="E591" s="4" t="e">
        <f>VLOOKUP(A591,[1]PLANTA!$D$6:$L$1813,2,FALSE)</f>
        <v>#N/A</v>
      </c>
      <c r="F591" s="4" t="e">
        <f>VLOOKUP(A591,[1]PLANTA!$D$6:$L$1813,6,FALSE)</f>
        <v>#N/A</v>
      </c>
      <c r="G591" s="4" t="e">
        <f>VLOOKUP(A591,[1]PLANTA!$D$6:$L$1813,7,FALSE)</f>
        <v>#N/A</v>
      </c>
      <c r="H591" s="4" t="e">
        <f>VLOOKUP(A591,[1]PLANTA!$D$6:$L$1813,8,FALSE)</f>
        <v>#N/A</v>
      </c>
      <c r="I591" s="63" t="e">
        <f>VLOOKUP(A591,[1]PLANTA!$D$6:$L$1813,9,FALSE)</f>
        <v>#N/A</v>
      </c>
    </row>
    <row r="592" spans="1:9">
      <c r="A592" s="62">
        <v>39690116</v>
      </c>
      <c r="B592" s="62" t="s">
        <v>615</v>
      </c>
      <c r="D592" s="4">
        <f>VLOOKUP(A592,[1]PLANTA!$D$6:$L$1813,1,FALSE)</f>
        <v>39690116</v>
      </c>
      <c r="E592" s="4" t="str">
        <f>VLOOKUP(A592,[1]PLANTA!$D$6:$L$1813,2,FALSE)</f>
        <v>MARITZA ORTIZ PERDOMO</v>
      </c>
      <c r="F592" s="4" t="str">
        <f>VLOOKUP(A592,[1]PLANTA!$D$6:$L$1813,6,FALSE)</f>
        <v>SECRETARIO</v>
      </c>
      <c r="G592" s="4">
        <f>VLOOKUP(A592,[1]PLANTA!$D$6:$L$1813,7,FALSE)</f>
        <v>440</v>
      </c>
      <c r="H592" s="4">
        <f>VLOOKUP(A592,[1]PLANTA!$D$6:$L$1813,8,FALSE)</f>
        <v>10</v>
      </c>
      <c r="I592" s="63">
        <f>VLOOKUP(A592,[1]PLANTA!$D$6:$L$1813,9,FALSE)</f>
        <v>30846</v>
      </c>
    </row>
    <row r="593" spans="1:9">
      <c r="A593" s="62">
        <v>79043309</v>
      </c>
      <c r="B593" s="62" t="s">
        <v>616</v>
      </c>
      <c r="D593" s="4" t="e">
        <f>VLOOKUP(A593,[1]PLANTA!$D$6:$L$1813,1,FALSE)</f>
        <v>#N/A</v>
      </c>
      <c r="E593" s="4" t="e">
        <f>VLOOKUP(A593,[1]PLANTA!$D$6:$L$1813,2,FALSE)</f>
        <v>#N/A</v>
      </c>
      <c r="F593" s="4" t="e">
        <f>VLOOKUP(A593,[1]PLANTA!$D$6:$L$1813,6,FALSE)</f>
        <v>#N/A</v>
      </c>
      <c r="G593" s="4" t="e">
        <f>VLOOKUP(A593,[1]PLANTA!$D$6:$L$1813,7,FALSE)</f>
        <v>#N/A</v>
      </c>
      <c r="H593" s="4" t="e">
        <f>VLOOKUP(A593,[1]PLANTA!$D$6:$L$1813,8,FALSE)</f>
        <v>#N/A</v>
      </c>
      <c r="I593" s="63" t="e">
        <f>VLOOKUP(A593,[1]PLANTA!$D$6:$L$1813,9,FALSE)</f>
        <v>#N/A</v>
      </c>
    </row>
    <row r="594" spans="1:9">
      <c r="A594" s="62">
        <v>39528130</v>
      </c>
      <c r="B594" s="62" t="s">
        <v>617</v>
      </c>
      <c r="D594" s="4">
        <f>VLOOKUP(A594,[1]PLANTA!$D$6:$L$1813,1,FALSE)</f>
        <v>39528130</v>
      </c>
      <c r="E594" s="4" t="str">
        <f>VLOOKUP(A594,[1]PLANTA!$D$6:$L$1813,2,FALSE)</f>
        <v>MARIA CLARA QUINTANA ROZO</v>
      </c>
      <c r="F594" s="4" t="str">
        <f>VLOOKUP(A594,[1]PLANTA!$D$6:$L$1813,6,FALSE)</f>
        <v>ODONTOLOGO</v>
      </c>
      <c r="G594" s="4">
        <f>VLOOKUP(A594,[1]PLANTA!$D$6:$L$1813,7,FALSE)</f>
        <v>214</v>
      </c>
      <c r="H594" s="4">
        <f>VLOOKUP(A594,[1]PLANTA!$D$6:$L$1813,8,FALSE)</f>
        <v>11</v>
      </c>
      <c r="I594" s="63">
        <f>VLOOKUP(A594,[1]PLANTA!$D$6:$L$1813,9,FALSE)</f>
        <v>31671</v>
      </c>
    </row>
    <row r="595" spans="1:9">
      <c r="A595" s="62">
        <v>35499120</v>
      </c>
      <c r="B595" s="62" t="s">
        <v>618</v>
      </c>
      <c r="D595" s="4">
        <f>VLOOKUP(A595,[1]PLANTA!$D$6:$L$1813,1,FALSE)</f>
        <v>35499120</v>
      </c>
      <c r="E595" s="4" t="str">
        <f>VLOOKUP(A595,[1]PLANTA!$D$6:$L$1813,2,FALSE)</f>
        <v>CARMEN GLORIA ROJAS CHAVES</v>
      </c>
      <c r="F595" s="4" t="str">
        <f>VLOOKUP(A595,[1]PLANTA!$D$6:$L$1813,6,FALSE)</f>
        <v>AUXILIAR AREA SALUD</v>
      </c>
      <c r="G595" s="4">
        <f>VLOOKUP(A595,[1]PLANTA!$D$6:$L$1813,7,FALSE)</f>
        <v>412</v>
      </c>
      <c r="H595" s="4" t="str">
        <f>VLOOKUP(A595,[1]PLANTA!$D$6:$L$1813,8,FALSE)</f>
        <v>06</v>
      </c>
      <c r="I595" s="63">
        <f>VLOOKUP(A595,[1]PLANTA!$D$6:$L$1813,9,FALSE)</f>
        <v>29026</v>
      </c>
    </row>
    <row r="596" spans="1:9">
      <c r="A596" s="62">
        <v>20698783</v>
      </c>
      <c r="B596" s="62" t="s">
        <v>619</v>
      </c>
      <c r="D596" s="4">
        <f>VLOOKUP(A596,[1]PLANTA!$D$6:$L$1813,1,FALSE)</f>
        <v>20698783</v>
      </c>
      <c r="E596" s="4" t="str">
        <f>VLOOKUP(A596,[1]PLANTA!$D$6:$L$1813,2,FALSE)</f>
        <v>NORABEL SANCHEZ RODRIGUEZ</v>
      </c>
      <c r="F596" s="4" t="str">
        <f>VLOOKUP(A596,[1]PLANTA!$D$6:$L$1813,6,FALSE)</f>
        <v>AUXILIAR AREA SALUD</v>
      </c>
      <c r="G596" s="4">
        <f>VLOOKUP(A596,[1]PLANTA!$D$6:$L$1813,7,FALSE)</f>
        <v>412</v>
      </c>
      <c r="H596" s="4">
        <f>VLOOKUP(A596,[1]PLANTA!$D$6:$L$1813,8,FALSE)</f>
        <v>17</v>
      </c>
      <c r="I596" s="63">
        <f>VLOOKUP(A596,[1]PLANTA!$D$6:$L$1813,9,FALSE)</f>
        <v>40883</v>
      </c>
    </row>
    <row r="597" spans="1:9">
      <c r="A597" s="62">
        <v>51634943</v>
      </c>
      <c r="B597" s="62" t="s">
        <v>620</v>
      </c>
      <c r="D597" s="4">
        <f>VLOOKUP(A597,[1]PLANTA!$D$6:$L$1813,1,FALSE)</f>
        <v>51634943</v>
      </c>
      <c r="E597" s="4" t="str">
        <f>VLOOKUP(A597,[1]PLANTA!$D$6:$L$1813,2,FALSE)</f>
        <v>LUZ ANGELA SANCHEZ HERNANDEZ</v>
      </c>
      <c r="F597" s="4" t="str">
        <f>VLOOKUP(A597,[1]PLANTA!$D$6:$L$1813,6,FALSE)</f>
        <v>AUXILIAR ADMINISTRATIVO</v>
      </c>
      <c r="G597" s="4">
        <f>VLOOKUP(A597,[1]PLANTA!$D$6:$L$1813,7,FALSE)</f>
        <v>407</v>
      </c>
      <c r="H597" s="4">
        <f>VLOOKUP(A597,[1]PLANTA!$D$6:$L$1813,8,FALSE)</f>
        <v>10</v>
      </c>
      <c r="I597" s="63">
        <f>VLOOKUP(A597,[1]PLANTA!$D$6:$L$1813,9,FALSE)</f>
        <v>32155</v>
      </c>
    </row>
    <row r="598" spans="1:9">
      <c r="A598" s="62">
        <v>79333002</v>
      </c>
      <c r="B598" s="62" t="s">
        <v>621</v>
      </c>
      <c r="D598" s="4">
        <f>VLOOKUP(A598,[1]PLANTA!$D$6:$L$1813,1,FALSE)</f>
        <v>79333002</v>
      </c>
      <c r="E598" s="4" t="str">
        <f>VLOOKUP(A598,[1]PLANTA!$D$6:$L$1813,2,FALSE)</f>
        <v>JAIRO HERNAN SOLANO TOVAR</v>
      </c>
      <c r="F598" s="4" t="str">
        <f>VLOOKUP(A598,[1]PLANTA!$D$6:$L$1813,6,FALSE)</f>
        <v>AUXILIAR ADMINISTRATIVO</v>
      </c>
      <c r="G598" s="4">
        <f>VLOOKUP(A598,[1]PLANTA!$D$6:$L$1813,7,FALSE)</f>
        <v>407</v>
      </c>
      <c r="H598" s="4">
        <f>VLOOKUP(A598,[1]PLANTA!$D$6:$L$1813,8,FALSE)</f>
        <v>10</v>
      </c>
      <c r="I598" s="63">
        <f>VLOOKUP(A598,[1]PLANTA!$D$6:$L$1813,9,FALSE)</f>
        <v>33702</v>
      </c>
    </row>
    <row r="599" spans="1:9">
      <c r="A599" s="62">
        <v>23554843</v>
      </c>
      <c r="B599" s="62" t="s">
        <v>622</v>
      </c>
      <c r="D599" s="4">
        <f>VLOOKUP(A599,[1]PLANTA!$D$6:$L$1813,1,FALSE)</f>
        <v>23554843</v>
      </c>
      <c r="E599" s="4" t="str">
        <f>VLOOKUP(A599,[1]PLANTA!$D$6:$L$1813,2,FALSE)</f>
        <v>MAGDA CRISTINA SUAREZ RODRIGUEZ</v>
      </c>
      <c r="F599" s="4" t="str">
        <f>VLOOKUP(A599,[1]PLANTA!$D$6:$L$1813,6,FALSE)</f>
        <v>ENFERMERO</v>
      </c>
      <c r="G599" s="4">
        <f>VLOOKUP(A599,[1]PLANTA!$D$6:$L$1813,7,FALSE)</f>
        <v>243</v>
      </c>
      <c r="H599" s="4">
        <f>VLOOKUP(A599,[1]PLANTA!$D$6:$L$1813,8,FALSE)</f>
        <v>20</v>
      </c>
      <c r="I599" s="63">
        <f>VLOOKUP(A599,[1]PLANTA!$D$6:$L$1813,9,FALSE)</f>
        <v>35977</v>
      </c>
    </row>
    <row r="600" spans="1:9">
      <c r="A600" s="62">
        <v>19410982</v>
      </c>
      <c r="B600" s="62" t="s">
        <v>623</v>
      </c>
      <c r="D600" s="4">
        <f>VLOOKUP(A600,[1]PLANTA!$D$6:$L$1813,1,FALSE)</f>
        <v>19410982</v>
      </c>
      <c r="E600" s="4" t="str">
        <f>VLOOKUP(A600,[1]PLANTA!$D$6:$L$1813,2,FALSE)</f>
        <v>HENRY ANICETO SARMIENTO MORENO</v>
      </c>
      <c r="F600" s="4" t="str">
        <f>VLOOKUP(A600,[1]PLANTA!$D$6:$L$1813,6,FALSE)</f>
        <v>TÉCNICO AREA SALUD</v>
      </c>
      <c r="G600" s="4">
        <f>VLOOKUP(A600,[1]PLANTA!$D$6:$L$1813,7,FALSE)</f>
        <v>323</v>
      </c>
      <c r="H600" s="4">
        <f>VLOOKUP(A600,[1]PLANTA!$D$6:$L$1813,8,FALSE)</f>
        <v>14</v>
      </c>
      <c r="I600" s="63">
        <f>VLOOKUP(A600,[1]PLANTA!$D$6:$L$1813,9,FALSE)</f>
        <v>29804</v>
      </c>
    </row>
    <row r="601" spans="1:9">
      <c r="A601" s="62">
        <v>413275582</v>
      </c>
      <c r="B601" s="62" t="s">
        <v>624</v>
      </c>
      <c r="D601" s="4" t="e">
        <f>VLOOKUP(A601,[1]PLANTA!$D$6:$L$1813,1,FALSE)</f>
        <v>#N/A</v>
      </c>
      <c r="E601" s="4" t="e">
        <f>VLOOKUP(A601,[1]PLANTA!$D$6:$L$1813,2,FALSE)</f>
        <v>#N/A</v>
      </c>
      <c r="F601" s="4" t="e">
        <f>VLOOKUP(A601,[1]PLANTA!$D$6:$L$1813,6,FALSE)</f>
        <v>#N/A</v>
      </c>
      <c r="G601" s="4" t="e">
        <f>VLOOKUP(A601,[1]PLANTA!$D$6:$L$1813,7,FALSE)</f>
        <v>#N/A</v>
      </c>
      <c r="H601" s="4" t="e">
        <f>VLOOKUP(A601,[1]PLANTA!$D$6:$L$1813,8,FALSE)</f>
        <v>#N/A</v>
      </c>
      <c r="I601" s="63" t="e">
        <f>VLOOKUP(A601,[1]PLANTA!$D$6:$L$1813,9,FALSE)</f>
        <v>#N/A</v>
      </c>
    </row>
    <row r="602" spans="1:9">
      <c r="A602" s="62">
        <v>39556686</v>
      </c>
      <c r="B602" s="62" t="s">
        <v>625</v>
      </c>
      <c r="D602" s="4">
        <f>VLOOKUP(A602,[1]PLANTA!$D$6:$L$1813,1,FALSE)</f>
        <v>39556686</v>
      </c>
      <c r="E602" s="4" t="str">
        <f>VLOOKUP(A602,[1]PLANTA!$D$6:$L$1813,2,FALSE)</f>
        <v>NIDIA TAPIA LOZANO</v>
      </c>
      <c r="F602" s="4" t="str">
        <f>VLOOKUP(A602,[1]PLANTA!$D$6:$L$1813,6,FALSE)</f>
        <v>AUXILIAR AREA SALUD</v>
      </c>
      <c r="G602" s="4">
        <f>VLOOKUP(A602,[1]PLANTA!$D$6:$L$1813,7,FALSE)</f>
        <v>412</v>
      </c>
      <c r="H602" s="4">
        <f>VLOOKUP(A602,[1]PLANTA!$D$6:$L$1813,8,FALSE)</f>
        <v>17</v>
      </c>
      <c r="I602" s="63">
        <f>VLOOKUP(A602,[1]PLANTA!$D$6:$L$1813,9,FALSE)</f>
        <v>35811</v>
      </c>
    </row>
    <row r="603" spans="1:9">
      <c r="A603" s="62">
        <v>80411472</v>
      </c>
      <c r="B603" s="62" t="s">
        <v>626</v>
      </c>
      <c r="D603" s="4">
        <f>VLOOKUP(A603,[1]PLANTA!$D$6:$L$1813,1,FALSE)</f>
        <v>80411472</v>
      </c>
      <c r="E603" s="4" t="str">
        <f>VLOOKUP(A603,[1]PLANTA!$D$6:$L$1813,2,FALSE)</f>
        <v>FAUSTINO TRIANA NAUSA</v>
      </c>
      <c r="F603" s="4" t="str">
        <f>VLOOKUP(A603,[1]PLANTA!$D$6:$L$1813,6,FALSE)</f>
        <v>OPERARIO DE SERVICIOS GENERALES (CAMILLERO)</v>
      </c>
      <c r="G603" s="4">
        <f>VLOOKUP(A603,[1]PLANTA!$D$6:$L$1813,7,FALSE)</f>
        <v>5150</v>
      </c>
      <c r="H603" s="4" t="str">
        <f>VLOOKUP(A603,[1]PLANTA!$D$6:$L$1813,8,FALSE)</f>
        <v>IVA</v>
      </c>
      <c r="I603" s="63">
        <f>VLOOKUP(A603,[1]PLANTA!$D$6:$L$1813,9,FALSE)</f>
        <v>33723</v>
      </c>
    </row>
    <row r="604" spans="1:9">
      <c r="A604" s="62">
        <v>51713025</v>
      </c>
      <c r="B604" s="62" t="s">
        <v>627</v>
      </c>
      <c r="D604" s="4">
        <f>VLOOKUP(A604,[1]PLANTA!$D$6:$L$1813,1,FALSE)</f>
        <v>51713025</v>
      </c>
      <c r="E604" s="4" t="str">
        <f>VLOOKUP(A604,[1]PLANTA!$D$6:$L$1813,2,FALSE)</f>
        <v>ELIZABETH TROMPETERO TUTA</v>
      </c>
      <c r="F604" s="4" t="str">
        <f>VLOOKUP(A604,[1]PLANTA!$D$6:$L$1813,6,FALSE)</f>
        <v>AUXILIAR AREA SALUD</v>
      </c>
      <c r="G604" s="4">
        <f>VLOOKUP(A604,[1]PLANTA!$D$6:$L$1813,7,FALSE)</f>
        <v>412</v>
      </c>
      <c r="H604" s="4">
        <f>VLOOKUP(A604,[1]PLANTA!$D$6:$L$1813,8,FALSE)</f>
        <v>17</v>
      </c>
      <c r="I604" s="63">
        <f>VLOOKUP(A604,[1]PLANTA!$D$6:$L$1813,9,FALSE)</f>
        <v>31765</v>
      </c>
    </row>
    <row r="605" spans="1:9">
      <c r="A605" s="62">
        <v>51733395</v>
      </c>
      <c r="B605" s="62" t="s">
        <v>628</v>
      </c>
      <c r="D605" s="4">
        <f>VLOOKUP(A605,[1]PLANTA!$D$6:$L$1813,1,FALSE)</f>
        <v>51733395</v>
      </c>
      <c r="E605" s="4" t="str">
        <f>VLOOKUP(A605,[1]PLANTA!$D$6:$L$1813,2,FALSE)</f>
        <v>ROSA HELENA VARGAS ORTIZ</v>
      </c>
      <c r="F605" s="4" t="str">
        <f>VLOOKUP(A605,[1]PLANTA!$D$6:$L$1813,6,FALSE)</f>
        <v>OPERARIO SERVICIOS GENERALES</v>
      </c>
      <c r="G605" s="4">
        <f>VLOOKUP(A605,[1]PLANTA!$D$6:$L$1813,7,FALSE)</f>
        <v>5150</v>
      </c>
      <c r="H605" s="4" t="str">
        <f>VLOOKUP(A605,[1]PLANTA!$D$6:$L$1813,8,FALSE)</f>
        <v>IIIA</v>
      </c>
      <c r="I605" s="63">
        <f>VLOOKUP(A605,[1]PLANTA!$D$6:$L$1813,9,FALSE)</f>
        <v>33002</v>
      </c>
    </row>
    <row r="606" spans="1:9">
      <c r="A606" s="62">
        <v>51730854</v>
      </c>
      <c r="B606" s="62" t="s">
        <v>629</v>
      </c>
      <c r="D606" s="4">
        <f>VLOOKUP(A606,[1]PLANTA!$D$6:$L$1813,1,FALSE)</f>
        <v>51730854</v>
      </c>
      <c r="E606" s="4" t="str">
        <f>VLOOKUP(A606,[1]PLANTA!$D$6:$L$1813,2,FALSE)</f>
        <v>LUCIA BARRETO DE GARZON</v>
      </c>
      <c r="F606" s="4" t="str">
        <f>VLOOKUP(A606,[1]PLANTA!$D$6:$L$1813,6,FALSE)</f>
        <v>AUXILIAR AREA SALUD</v>
      </c>
      <c r="G606" s="4">
        <f>VLOOKUP(A606,[1]PLANTA!$D$6:$L$1813,7,FALSE)</f>
        <v>412</v>
      </c>
      <c r="H606" s="4">
        <f>VLOOKUP(A606,[1]PLANTA!$D$6:$L$1813,8,FALSE)</f>
        <v>12</v>
      </c>
      <c r="I606" s="63">
        <f>VLOOKUP(A606,[1]PLANTA!$D$6:$L$1813,9,FALSE)</f>
        <v>34165</v>
      </c>
    </row>
    <row r="607" spans="1:9">
      <c r="A607" s="62">
        <v>35494581</v>
      </c>
      <c r="B607" s="62" t="s">
        <v>630</v>
      </c>
      <c r="D607" s="4">
        <f>VLOOKUP(A607,[1]PLANTA!$D$6:$L$1813,1,FALSE)</f>
        <v>35494581</v>
      </c>
      <c r="E607" s="4" t="str">
        <f>VLOOKUP(A607,[1]PLANTA!$D$6:$L$1813,2,FALSE)</f>
        <v>ROSALBINA BOHORQUEZ VARGAS</v>
      </c>
      <c r="F607" s="4" t="str">
        <f>VLOOKUP(A607,[1]PLANTA!$D$6:$L$1813,6,FALSE)</f>
        <v>AUXILIAR AREA SALUD</v>
      </c>
      <c r="G607" s="4">
        <f>VLOOKUP(A607,[1]PLANTA!$D$6:$L$1813,7,FALSE)</f>
        <v>412</v>
      </c>
      <c r="H607" s="4" t="str">
        <f>VLOOKUP(A607,[1]PLANTA!$D$6:$L$1813,8,FALSE)</f>
        <v>08</v>
      </c>
      <c r="I607" s="63">
        <f>VLOOKUP(A607,[1]PLANTA!$D$6:$L$1813,9,FALSE)</f>
        <v>29552</v>
      </c>
    </row>
    <row r="608" spans="1:9">
      <c r="A608" s="62">
        <v>46643308</v>
      </c>
      <c r="B608" s="62" t="s">
        <v>631</v>
      </c>
      <c r="D608" s="4">
        <f>VLOOKUP(A608,[1]PLANTA!$D$6:$L$1813,1,FALSE)</f>
        <v>46643308</v>
      </c>
      <c r="E608" s="4" t="str">
        <f>VLOOKUP(A608,[1]PLANTA!$D$6:$L$1813,2,FALSE)</f>
        <v xml:space="preserve">MARIA EDILIA CANO </v>
      </c>
      <c r="F608" s="4" t="str">
        <f>VLOOKUP(A608,[1]PLANTA!$D$6:$L$1813,6,FALSE)</f>
        <v>AUXILIAR AREA SALUD</v>
      </c>
      <c r="G608" s="4">
        <f>VLOOKUP(A608,[1]PLANTA!$D$6:$L$1813,7,FALSE)</f>
        <v>412</v>
      </c>
      <c r="H608" s="4">
        <f>VLOOKUP(A608,[1]PLANTA!$D$6:$L$1813,8,FALSE)</f>
        <v>17</v>
      </c>
      <c r="I608" s="63">
        <f>VLOOKUP(A608,[1]PLANTA!$D$6:$L$1813,9,FALSE)</f>
        <v>37508</v>
      </c>
    </row>
    <row r="609" spans="1:9">
      <c r="A609" s="62">
        <v>51587975</v>
      </c>
      <c r="B609" s="62" t="s">
        <v>632</v>
      </c>
      <c r="D609" s="4">
        <f>VLOOKUP(A609,[1]PLANTA!$D$6:$L$1813,1,FALSE)</f>
        <v>51587975</v>
      </c>
      <c r="E609" s="4" t="str">
        <f>VLOOKUP(A609,[1]PLANTA!$D$6:$L$1813,2,FALSE)</f>
        <v>CLARA INES CASTILLO LADINO</v>
      </c>
      <c r="F609" s="4" t="str">
        <f>VLOOKUP(A609,[1]PLANTA!$D$6:$L$1813,6,FALSE)</f>
        <v>ODONTOLOGO</v>
      </c>
      <c r="G609" s="4">
        <f>VLOOKUP(A609,[1]PLANTA!$D$6:$L$1813,7,FALSE)</f>
        <v>214</v>
      </c>
      <c r="H609" s="4">
        <f>VLOOKUP(A609,[1]PLANTA!$D$6:$L$1813,8,FALSE)</f>
        <v>27</v>
      </c>
      <c r="I609" s="63">
        <f>VLOOKUP(A609,[1]PLANTA!$D$6:$L$1813,9,FALSE)</f>
        <v>33661</v>
      </c>
    </row>
    <row r="610" spans="1:9">
      <c r="A610" s="62">
        <v>51634307</v>
      </c>
      <c r="B610" s="62" t="s">
        <v>633</v>
      </c>
      <c r="D610" s="4">
        <f>VLOOKUP(A610,[1]PLANTA!$D$6:$L$1813,1,FALSE)</f>
        <v>51634307</v>
      </c>
      <c r="E610" s="4" t="str">
        <f>VLOOKUP(A610,[1]PLANTA!$D$6:$L$1813,2,FALSE)</f>
        <v>AMANDA CRUZ RINCON</v>
      </c>
      <c r="F610" s="4" t="str">
        <f>VLOOKUP(A610,[1]PLANTA!$D$6:$L$1813,6,FALSE)</f>
        <v>AUXILIAR AREA SALUD</v>
      </c>
      <c r="G610" s="4">
        <f>VLOOKUP(A610,[1]PLANTA!$D$6:$L$1813,7,FALSE)</f>
        <v>412</v>
      </c>
      <c r="H610" s="4">
        <f>VLOOKUP(A610,[1]PLANTA!$D$6:$L$1813,8,FALSE)</f>
        <v>13</v>
      </c>
      <c r="I610" s="63">
        <f>VLOOKUP(A610,[1]PLANTA!$D$6:$L$1813,9,FALSE)</f>
        <v>34375</v>
      </c>
    </row>
    <row r="611" spans="1:9">
      <c r="A611" s="62">
        <v>52824680</v>
      </c>
      <c r="B611" s="62" t="s">
        <v>634</v>
      </c>
      <c r="D611" s="4">
        <f>VLOOKUP(A611,[1]PLANTA!$D$6:$L$1813,1,FALSE)</f>
        <v>52824680</v>
      </c>
      <c r="E611" s="4" t="str">
        <f>VLOOKUP(A611,[1]PLANTA!$D$6:$L$1813,2,FALSE)</f>
        <v>ADRIANA DURAN LEON</v>
      </c>
      <c r="F611" s="4" t="str">
        <f>VLOOKUP(A611,[1]PLANTA!$D$6:$L$1813,6,FALSE)</f>
        <v>AUXILIAR AREA SALUD</v>
      </c>
      <c r="G611" s="4">
        <f>VLOOKUP(A611,[1]PLANTA!$D$6:$L$1813,7,FALSE)</f>
        <v>412</v>
      </c>
      <c r="H611" s="4">
        <f>VLOOKUP(A611,[1]PLANTA!$D$6:$L$1813,8,FALSE)</f>
        <v>17</v>
      </c>
      <c r="I611" s="63">
        <f>VLOOKUP(A611,[1]PLANTA!$D$6:$L$1813,9,FALSE)</f>
        <v>37501</v>
      </c>
    </row>
    <row r="612" spans="1:9">
      <c r="A612" s="62">
        <v>51550868</v>
      </c>
      <c r="B612" s="62" t="s">
        <v>635</v>
      </c>
      <c r="D612" s="4">
        <f>VLOOKUP(A612,[1]PLANTA!$D$6:$L$1813,1,FALSE)</f>
        <v>51550868</v>
      </c>
      <c r="E612" s="4" t="str">
        <f>VLOOKUP(A612,[1]PLANTA!$D$6:$L$1813,2,FALSE)</f>
        <v>ELSA GALAN MORENO</v>
      </c>
      <c r="F612" s="4" t="str">
        <f>VLOOKUP(A612,[1]PLANTA!$D$6:$L$1813,6,FALSE)</f>
        <v>AUXILIAR AREA SALUD</v>
      </c>
      <c r="G612" s="4">
        <f>VLOOKUP(A612,[1]PLANTA!$D$6:$L$1813,7,FALSE)</f>
        <v>412</v>
      </c>
      <c r="H612" s="4">
        <f>VLOOKUP(A612,[1]PLANTA!$D$6:$L$1813,8,FALSE)</f>
        <v>13</v>
      </c>
      <c r="I612" s="63">
        <f>VLOOKUP(A612,[1]PLANTA!$D$6:$L$1813,9,FALSE)</f>
        <v>28978</v>
      </c>
    </row>
    <row r="613" spans="1:9">
      <c r="A613" s="62">
        <v>51838833</v>
      </c>
      <c r="B613" s="62" t="s">
        <v>636</v>
      </c>
      <c r="D613" s="4">
        <f>VLOOKUP(A613,[1]PLANTA!$D$6:$L$1813,1,FALSE)</f>
        <v>51838833</v>
      </c>
      <c r="E613" s="4" t="str">
        <f>VLOOKUP(A613,[1]PLANTA!$D$6:$L$1813,2,FALSE)</f>
        <v>CLAUDIA AMPARO GIL GUARIN</v>
      </c>
      <c r="F613" s="4" t="str">
        <f>VLOOKUP(A613,[1]PLANTA!$D$6:$L$1813,6,FALSE)</f>
        <v>ODONTOLOGO</v>
      </c>
      <c r="G613" s="4">
        <f>VLOOKUP(A613,[1]PLANTA!$D$6:$L$1813,7,FALSE)</f>
        <v>214</v>
      </c>
      <c r="H613" s="4">
        <f>VLOOKUP(A613,[1]PLANTA!$D$6:$L$1813,8,FALSE)</f>
        <v>11</v>
      </c>
      <c r="I613" s="63">
        <f>VLOOKUP(A613,[1]PLANTA!$D$6:$L$1813,9,FALSE)</f>
        <v>40240</v>
      </c>
    </row>
    <row r="614" spans="1:9">
      <c r="A614" s="62">
        <v>39701486</v>
      </c>
      <c r="B614" s="62" t="s">
        <v>637</v>
      </c>
      <c r="D614" s="4">
        <f>VLOOKUP(A614,[1]PLANTA!$D$6:$L$1813,1,FALSE)</f>
        <v>39701486</v>
      </c>
      <c r="E614" s="4" t="str">
        <f>VLOOKUP(A614,[1]PLANTA!$D$6:$L$1813,2,FALSE)</f>
        <v>MARIA TERESA JIMENEZ LUCAS</v>
      </c>
      <c r="F614" s="4" t="str">
        <f>VLOOKUP(A614,[1]PLANTA!$D$6:$L$1813,6,FALSE)</f>
        <v>SECRETARIO</v>
      </c>
      <c r="G614" s="4">
        <f>VLOOKUP(A614,[1]PLANTA!$D$6:$L$1813,7,FALSE)</f>
        <v>440</v>
      </c>
      <c r="H614" s="4">
        <f>VLOOKUP(A614,[1]PLANTA!$D$6:$L$1813,8,FALSE)</f>
        <v>14</v>
      </c>
      <c r="I614" s="63">
        <f>VLOOKUP(A614,[1]PLANTA!$D$6:$L$1813,9,FALSE)</f>
        <v>32548</v>
      </c>
    </row>
    <row r="615" spans="1:9">
      <c r="A615" s="62">
        <v>39520860</v>
      </c>
      <c r="B615" s="62" t="s">
        <v>638</v>
      </c>
      <c r="D615" s="4">
        <f>VLOOKUP(A615,[1]PLANTA!$D$6:$L$1813,1,FALSE)</f>
        <v>39520860</v>
      </c>
      <c r="E615" s="4" t="str">
        <f>VLOOKUP(A615,[1]PLANTA!$D$6:$L$1813,2,FALSE)</f>
        <v>BLANCA ESPERANZA MANCERA HERNANDEZ</v>
      </c>
      <c r="F615" s="4" t="str">
        <f>VLOOKUP(A615,[1]PLANTA!$D$6:$L$1813,6,FALSE)</f>
        <v>AUXILIAR ADMINISTRATIVO</v>
      </c>
      <c r="G615" s="4">
        <f>VLOOKUP(A615,[1]PLANTA!$D$6:$L$1813,7,FALSE)</f>
        <v>407</v>
      </c>
      <c r="H615" s="4">
        <f>VLOOKUP(A615,[1]PLANTA!$D$6:$L$1813,8,FALSE)</f>
        <v>15</v>
      </c>
      <c r="I615" s="63">
        <f>VLOOKUP(A615,[1]PLANTA!$D$6:$L$1813,9,FALSE)</f>
        <v>37348</v>
      </c>
    </row>
    <row r="616" spans="1:9">
      <c r="A616" s="62">
        <v>41654013</v>
      </c>
      <c r="B616" s="62" t="s">
        <v>639</v>
      </c>
      <c r="D616" s="4">
        <f>VLOOKUP(A616,[1]PLANTA!$D$6:$L$1813,1,FALSE)</f>
        <v>41654013</v>
      </c>
      <c r="E616" s="4" t="str">
        <f>VLOOKUP(A616,[1]PLANTA!$D$6:$L$1813,2,FALSE)</f>
        <v xml:space="preserve">MARTHA EMILCE MEDINA </v>
      </c>
      <c r="F616" s="4" t="str">
        <f>VLOOKUP(A616,[1]PLANTA!$D$6:$L$1813,6,FALSE)</f>
        <v>AUXILIAR AREA SALUD</v>
      </c>
      <c r="G616" s="4">
        <f>VLOOKUP(A616,[1]PLANTA!$D$6:$L$1813,7,FALSE)</f>
        <v>412</v>
      </c>
      <c r="H616" s="4">
        <f>VLOOKUP(A616,[1]PLANTA!$D$6:$L$1813,8,FALSE)</f>
        <v>17</v>
      </c>
      <c r="I616" s="63">
        <f>VLOOKUP(A616,[1]PLANTA!$D$6:$L$1813,9,FALSE)</f>
        <v>30672</v>
      </c>
    </row>
    <row r="617" spans="1:9">
      <c r="A617" s="62">
        <v>20576636</v>
      </c>
      <c r="B617" s="62" t="s">
        <v>640</v>
      </c>
      <c r="D617" s="4">
        <f>VLOOKUP(A617,[1]PLANTA!$D$6:$L$1813,1,FALSE)</f>
        <v>20576636</v>
      </c>
      <c r="E617" s="4" t="str">
        <f>VLOOKUP(A617,[1]PLANTA!$D$6:$L$1813,2,FALSE)</f>
        <v>DORA PATRICIA MELO RIAÑO</v>
      </c>
      <c r="F617" s="4" t="str">
        <f>VLOOKUP(A617,[1]PLANTA!$D$6:$L$1813,6,FALSE)</f>
        <v>AUXILIAR AREA SALUD</v>
      </c>
      <c r="G617" s="4">
        <f>VLOOKUP(A617,[1]PLANTA!$D$6:$L$1813,7,FALSE)</f>
        <v>412</v>
      </c>
      <c r="H617" s="4" t="str">
        <f>VLOOKUP(A617,[1]PLANTA!$D$6:$L$1813,8,FALSE)</f>
        <v>08</v>
      </c>
      <c r="I617" s="63">
        <f>VLOOKUP(A617,[1]PLANTA!$D$6:$L$1813,9,FALSE)</f>
        <v>35962</v>
      </c>
    </row>
    <row r="618" spans="1:9">
      <c r="A618" s="62">
        <v>45436106</v>
      </c>
      <c r="B618" s="62" t="s">
        <v>641</v>
      </c>
      <c r="D618" s="4">
        <f>VLOOKUP(A618,[1]PLANTA!$D$6:$L$1813,1,FALSE)</f>
        <v>45436106</v>
      </c>
      <c r="E618" s="4" t="str">
        <f>VLOOKUP(A618,[1]PLANTA!$D$6:$L$1813,2,FALSE)</f>
        <v>NAVIS DEL CARMEN MONTIEL BAQUERO</v>
      </c>
      <c r="F618" s="4" t="str">
        <f>VLOOKUP(A618,[1]PLANTA!$D$6:$L$1813,6,FALSE)</f>
        <v>AUXILIAR AREA SALUD</v>
      </c>
      <c r="G618" s="4">
        <f>VLOOKUP(A618,[1]PLANTA!$D$6:$L$1813,7,FALSE)</f>
        <v>412</v>
      </c>
      <c r="H618" s="4" t="str">
        <f>VLOOKUP(A618,[1]PLANTA!$D$6:$L$1813,8,FALSE)</f>
        <v>08</v>
      </c>
      <c r="I618" s="63">
        <f>VLOOKUP(A618,[1]PLANTA!$D$6:$L$1813,9,FALSE)</f>
        <v>33702</v>
      </c>
    </row>
    <row r="619" spans="1:9">
      <c r="A619" s="62">
        <v>20688120</v>
      </c>
      <c r="B619" s="62" t="s">
        <v>642</v>
      </c>
      <c r="D619" s="4">
        <f>VLOOKUP(A619,[1]PLANTA!$D$6:$L$1813,1,FALSE)</f>
        <v>20688120</v>
      </c>
      <c r="E619" s="4" t="str">
        <f>VLOOKUP(A619,[1]PLANTA!$D$6:$L$1813,2,FALSE)</f>
        <v>LUZ MERY ORTEGON LOZANO</v>
      </c>
      <c r="F619" s="4" t="str">
        <f>VLOOKUP(A619,[1]PLANTA!$D$6:$L$1813,6,FALSE)</f>
        <v>OPERARIO SERVICIOS GENERALES</v>
      </c>
      <c r="G619" s="4">
        <f>VLOOKUP(A619,[1]PLANTA!$D$6:$L$1813,7,FALSE)</f>
        <v>5150</v>
      </c>
      <c r="H619" s="4" t="str">
        <f>VLOOKUP(A619,[1]PLANTA!$D$6:$L$1813,8,FALSE)</f>
        <v>IIIA</v>
      </c>
      <c r="I619" s="63">
        <f>VLOOKUP(A619,[1]PLANTA!$D$6:$L$1813,9,FALSE)</f>
        <v>38229</v>
      </c>
    </row>
    <row r="620" spans="1:9">
      <c r="A620" s="62">
        <v>52358880</v>
      </c>
      <c r="B620" s="62" t="s">
        <v>643</v>
      </c>
      <c r="D620" s="4">
        <f>VLOOKUP(A620,[1]PLANTA!$D$6:$L$1813,1,FALSE)</f>
        <v>52358880</v>
      </c>
      <c r="E620" s="4" t="str">
        <f>VLOOKUP(A620,[1]PLANTA!$D$6:$L$1813,2,FALSE)</f>
        <v>DIANA EDITH PENAGOS SUAREZ</v>
      </c>
      <c r="F620" s="4" t="str">
        <f>VLOOKUP(A620,[1]PLANTA!$D$6:$L$1813,6,FALSE)</f>
        <v>AUXILIAR AREA SALUD</v>
      </c>
      <c r="G620" s="4">
        <f>VLOOKUP(A620,[1]PLANTA!$D$6:$L$1813,7,FALSE)</f>
        <v>412</v>
      </c>
      <c r="H620" s="4" t="str">
        <f>VLOOKUP(A620,[1]PLANTA!$D$6:$L$1813,8,FALSE)</f>
        <v>08</v>
      </c>
      <c r="I620" s="63">
        <f>VLOOKUP(A620,[1]PLANTA!$D$6:$L$1813,9,FALSE)</f>
        <v>37029</v>
      </c>
    </row>
    <row r="621" spans="1:9">
      <c r="A621" s="62">
        <v>35225113</v>
      </c>
      <c r="B621" s="62" t="s">
        <v>644</v>
      </c>
      <c r="D621" s="4">
        <f>VLOOKUP(A621,[1]PLANTA!$D$6:$L$1813,1,FALSE)</f>
        <v>35225113</v>
      </c>
      <c r="E621" s="4" t="str">
        <f>VLOOKUP(A621,[1]PLANTA!$D$6:$L$1813,2,FALSE)</f>
        <v>MARIA NELSY RUBIANO MORENO</v>
      </c>
      <c r="F621" s="4" t="str">
        <f>VLOOKUP(A621,[1]PLANTA!$D$6:$L$1813,6,FALSE)</f>
        <v>AUXILIAR AREA SALUD</v>
      </c>
      <c r="G621" s="4">
        <f>VLOOKUP(A621,[1]PLANTA!$D$6:$L$1813,7,FALSE)</f>
        <v>412</v>
      </c>
      <c r="H621" s="4">
        <f>VLOOKUP(A621,[1]PLANTA!$D$6:$L$1813,8,FALSE)</f>
        <v>13</v>
      </c>
      <c r="I621" s="63">
        <f>VLOOKUP(A621,[1]PLANTA!$D$6:$L$1813,9,FALSE)</f>
        <v>34137</v>
      </c>
    </row>
    <row r="622" spans="1:9">
      <c r="A622" s="62">
        <v>51799582</v>
      </c>
      <c r="B622" s="62" t="s">
        <v>645</v>
      </c>
      <c r="D622" s="4">
        <f>VLOOKUP(A622,[1]PLANTA!$D$6:$L$1813,1,FALSE)</f>
        <v>51799582</v>
      </c>
      <c r="E622" s="4" t="str">
        <f>VLOOKUP(A622,[1]PLANTA!$D$6:$L$1813,2,FALSE)</f>
        <v>MARIA CLAUDIA RUIZ RIVADENEIRA</v>
      </c>
      <c r="F622" s="4" t="str">
        <f>VLOOKUP(A622,[1]PLANTA!$D$6:$L$1813,6,FALSE)</f>
        <v>ODONTOLOGO ESPECIALISTA</v>
      </c>
      <c r="G622" s="4">
        <f>VLOOKUP(A622,[1]PLANTA!$D$6:$L$1813,7,FALSE)</f>
        <v>216</v>
      </c>
      <c r="H622" s="4">
        <f>VLOOKUP(A622,[1]PLANTA!$D$6:$L$1813,8,FALSE)</f>
        <v>13</v>
      </c>
      <c r="I622" s="63">
        <f>VLOOKUP(A622,[1]PLANTA!$D$6:$L$1813,9,FALSE)</f>
        <v>34759</v>
      </c>
    </row>
    <row r="623" spans="1:9">
      <c r="A623" s="62">
        <v>51868366</v>
      </c>
      <c r="B623" s="62" t="s">
        <v>646</v>
      </c>
      <c r="D623" s="4">
        <f>VLOOKUP(A623,[1]PLANTA!$D$6:$L$1813,1,FALSE)</f>
        <v>51868366</v>
      </c>
      <c r="E623" s="4" t="str">
        <f>VLOOKUP(A623,[1]PLANTA!$D$6:$L$1813,2,FALSE)</f>
        <v>SANDRA MARGOTH SANTANA BOADA</v>
      </c>
      <c r="F623" s="4" t="str">
        <f>VLOOKUP(A623,[1]PLANTA!$D$6:$L$1813,6,FALSE)</f>
        <v>ODONTOLOGO</v>
      </c>
      <c r="G623" s="4">
        <f>VLOOKUP(A623,[1]PLANTA!$D$6:$L$1813,7,FALSE)</f>
        <v>214</v>
      </c>
      <c r="H623" s="4">
        <f>VLOOKUP(A623,[1]PLANTA!$D$6:$L$1813,8,FALSE)</f>
        <v>27</v>
      </c>
      <c r="I623" s="63">
        <f>VLOOKUP(A623,[1]PLANTA!$D$6:$L$1813,9,FALSE)</f>
        <v>36405</v>
      </c>
    </row>
    <row r="624" spans="1:9">
      <c r="A624" s="62">
        <v>39524194</v>
      </c>
      <c r="B624" s="62" t="s">
        <v>564</v>
      </c>
      <c r="D624" s="4" t="e">
        <f>VLOOKUP(A624,[1]PLANTA!$D$6:$L$1813,1,FALSE)</f>
        <v>#N/A</v>
      </c>
      <c r="E624" s="4" t="e">
        <f>VLOOKUP(A624,[1]PLANTA!$D$6:$L$1813,2,FALSE)</f>
        <v>#N/A</v>
      </c>
      <c r="F624" s="4" t="e">
        <f>VLOOKUP(A624,[1]PLANTA!$D$6:$L$1813,6,FALSE)</f>
        <v>#N/A</v>
      </c>
      <c r="G624" s="4" t="e">
        <f>VLOOKUP(A624,[1]PLANTA!$D$6:$L$1813,7,FALSE)</f>
        <v>#N/A</v>
      </c>
      <c r="H624" s="4" t="e">
        <f>VLOOKUP(A624,[1]PLANTA!$D$6:$L$1813,8,FALSE)</f>
        <v>#N/A</v>
      </c>
      <c r="I624" s="63" t="e">
        <f>VLOOKUP(A624,[1]PLANTA!$D$6:$L$1813,9,FALSE)</f>
        <v>#N/A</v>
      </c>
    </row>
    <row r="625" spans="1:9">
      <c r="A625" s="62">
        <v>45441083</v>
      </c>
      <c r="B625" s="62" t="s">
        <v>647</v>
      </c>
      <c r="D625" s="4">
        <f>VLOOKUP(A625,[1]PLANTA!$D$6:$L$1813,1,FALSE)</f>
        <v>45441083</v>
      </c>
      <c r="E625" s="4" t="str">
        <f>VLOOKUP(A625,[1]PLANTA!$D$6:$L$1813,2,FALSE)</f>
        <v>MARLYTH VILLADIEGO VILLADIEGO</v>
      </c>
      <c r="F625" s="4" t="str">
        <f>VLOOKUP(A625,[1]PLANTA!$D$6:$L$1813,6,FALSE)</f>
        <v>AUXILIAR AREA SALUD</v>
      </c>
      <c r="G625" s="4">
        <f>VLOOKUP(A625,[1]PLANTA!$D$6:$L$1813,7,FALSE)</f>
        <v>412</v>
      </c>
      <c r="H625" s="4">
        <f>VLOOKUP(A625,[1]PLANTA!$D$6:$L$1813,8,FALSE)</f>
        <v>13</v>
      </c>
      <c r="I625" s="63">
        <f>VLOOKUP(A625,[1]PLANTA!$D$6:$L$1813,9,FALSE)</f>
        <v>34149</v>
      </c>
    </row>
    <row r="626" spans="1:9">
      <c r="A626" s="62">
        <v>52084273</v>
      </c>
      <c r="B626" s="62" t="s">
        <v>648</v>
      </c>
      <c r="D626" s="4">
        <f>VLOOKUP(A626,[1]PLANTA!$D$6:$L$1813,1,FALSE)</f>
        <v>52084273</v>
      </c>
      <c r="E626" s="4" t="str">
        <f>VLOOKUP(A626,[1]PLANTA!$D$6:$L$1813,2,FALSE)</f>
        <v>JULIANA VILLALOBOS ESPINOSA</v>
      </c>
      <c r="F626" s="4" t="str">
        <f>VLOOKUP(A626,[1]PLANTA!$D$6:$L$1813,6,FALSE)</f>
        <v>ODONTOLOGO</v>
      </c>
      <c r="G626" s="4">
        <f>VLOOKUP(A626,[1]PLANTA!$D$6:$L$1813,7,FALSE)</f>
        <v>214</v>
      </c>
      <c r="H626" s="4">
        <f>VLOOKUP(A626,[1]PLANTA!$D$6:$L$1813,8,FALSE)</f>
        <v>27</v>
      </c>
      <c r="I626" s="63">
        <f>VLOOKUP(A626,[1]PLANTA!$D$6:$L$1813,9,FALSE)</f>
        <v>35488</v>
      </c>
    </row>
    <row r="627" spans="1:9">
      <c r="A627" s="62">
        <v>39528033</v>
      </c>
      <c r="B627" s="62" t="s">
        <v>565</v>
      </c>
      <c r="D627" s="4" t="e">
        <f>VLOOKUP(A627,[1]PLANTA!$D$6:$L$1813,1,FALSE)</f>
        <v>#N/A</v>
      </c>
      <c r="E627" s="4" t="e">
        <f>VLOOKUP(A627,[1]PLANTA!$D$6:$L$1813,2,FALSE)</f>
        <v>#N/A</v>
      </c>
      <c r="F627" s="4" t="e">
        <f>VLOOKUP(A627,[1]PLANTA!$D$6:$L$1813,6,FALSE)</f>
        <v>#N/A</v>
      </c>
      <c r="G627" s="4" t="e">
        <f>VLOOKUP(A627,[1]PLANTA!$D$6:$L$1813,7,FALSE)</f>
        <v>#N/A</v>
      </c>
      <c r="H627" s="4" t="e">
        <f>VLOOKUP(A627,[1]PLANTA!$D$6:$L$1813,8,FALSE)</f>
        <v>#N/A</v>
      </c>
      <c r="I627" s="63" t="e">
        <f>VLOOKUP(A627,[1]PLANTA!$D$6:$L$1813,9,FALSE)</f>
        <v>#N/A</v>
      </c>
    </row>
    <row r="628" spans="1:9">
      <c r="A628" s="62">
        <v>65495555</v>
      </c>
      <c r="B628" s="62" t="s">
        <v>649</v>
      </c>
      <c r="D628" s="4">
        <f>VLOOKUP(A628,[1]PLANTA!$D$6:$L$1813,1,FALSE)</f>
        <v>65495555</v>
      </c>
      <c r="E628" s="4" t="str">
        <f>VLOOKUP(A628,[1]PLANTA!$D$6:$L$1813,2,FALSE)</f>
        <v>MARIA DEL PILAR ANGARITA DE BOTERO</v>
      </c>
      <c r="F628" s="4" t="str">
        <f>VLOOKUP(A628,[1]PLANTA!$D$6:$L$1813,6,FALSE)</f>
        <v>ODONTOLOGO</v>
      </c>
      <c r="G628" s="4">
        <f>VLOOKUP(A628,[1]PLANTA!$D$6:$L$1813,7,FALSE)</f>
        <v>214</v>
      </c>
      <c r="H628" s="4">
        <f>VLOOKUP(A628,[1]PLANTA!$D$6:$L$1813,8,FALSE)</f>
        <v>27</v>
      </c>
      <c r="I628" s="63">
        <f>VLOOKUP(A628,[1]PLANTA!$D$6:$L$1813,9,FALSE)</f>
        <v>33723</v>
      </c>
    </row>
    <row r="629" spans="1:9">
      <c r="A629" s="62">
        <v>51922908</v>
      </c>
      <c r="B629" s="62" t="s">
        <v>650</v>
      </c>
      <c r="D629" s="4">
        <f>VLOOKUP(A629,[1]PLANTA!$D$6:$L$1813,1,FALSE)</f>
        <v>51922908</v>
      </c>
      <c r="E629" s="4" t="str">
        <f>VLOOKUP(A629,[1]PLANTA!$D$6:$L$1813,2,FALSE)</f>
        <v>LUZ PATRICIA AVENDAÑO MORALES</v>
      </c>
      <c r="F629" s="4" t="str">
        <f>VLOOKUP(A629,[1]PLANTA!$D$6:$L$1813,6,FALSE)</f>
        <v>PROFESIONAL UNIVERSITARIO AREA SALUD</v>
      </c>
      <c r="G629" s="4">
        <f>VLOOKUP(A629,[1]PLANTA!$D$6:$L$1813,7,FALSE)</f>
        <v>237</v>
      </c>
      <c r="H629" s="4">
        <f>VLOOKUP(A629,[1]PLANTA!$D$6:$L$1813,8,FALSE)</f>
        <v>16</v>
      </c>
      <c r="I629" s="63">
        <f>VLOOKUP(A629,[1]PLANTA!$D$6:$L$1813,9,FALSE)</f>
        <v>34976</v>
      </c>
    </row>
    <row r="630" spans="1:9">
      <c r="A630" s="62">
        <v>39523722</v>
      </c>
      <c r="B630" s="62" t="s">
        <v>562</v>
      </c>
      <c r="D630" s="4" t="e">
        <f>VLOOKUP(A630,[1]PLANTA!$D$6:$L$1813,1,FALSE)</f>
        <v>#N/A</v>
      </c>
      <c r="E630" s="4" t="e">
        <f>VLOOKUP(A630,[1]PLANTA!$D$6:$L$1813,2,FALSE)</f>
        <v>#N/A</v>
      </c>
      <c r="F630" s="4" t="e">
        <f>VLOOKUP(A630,[1]PLANTA!$D$6:$L$1813,6,FALSE)</f>
        <v>#N/A</v>
      </c>
      <c r="G630" s="4" t="e">
        <f>VLOOKUP(A630,[1]PLANTA!$D$6:$L$1813,7,FALSE)</f>
        <v>#N/A</v>
      </c>
      <c r="H630" s="4" t="e">
        <f>VLOOKUP(A630,[1]PLANTA!$D$6:$L$1813,8,FALSE)</f>
        <v>#N/A</v>
      </c>
      <c r="I630" s="63" t="e">
        <f>VLOOKUP(A630,[1]PLANTA!$D$6:$L$1813,9,FALSE)</f>
        <v>#N/A</v>
      </c>
    </row>
    <row r="631" spans="1:9">
      <c r="A631" s="62">
        <v>41701971</v>
      </c>
      <c r="B631" s="62" t="s">
        <v>651</v>
      </c>
      <c r="D631" s="4">
        <f>VLOOKUP(A631,[1]PLANTA!$D$6:$L$1813,1,FALSE)</f>
        <v>41701971</v>
      </c>
      <c r="E631" s="4" t="str">
        <f>VLOOKUP(A631,[1]PLANTA!$D$6:$L$1813,2,FALSE)</f>
        <v>CARMEN GENNY BARRAGAN PALACIO</v>
      </c>
      <c r="F631" s="4" t="str">
        <f>VLOOKUP(A631,[1]PLANTA!$D$6:$L$1813,6,FALSE)</f>
        <v>PROFESIONAL UNIVERSITARIO</v>
      </c>
      <c r="G631" s="4">
        <f>VLOOKUP(A631,[1]PLANTA!$D$6:$L$1813,7,FALSE)</f>
        <v>219</v>
      </c>
      <c r="H631" s="4">
        <f>VLOOKUP(A631,[1]PLANTA!$D$6:$L$1813,8,FALSE)</f>
        <v>14</v>
      </c>
      <c r="I631" s="63">
        <f>VLOOKUP(A631,[1]PLANTA!$D$6:$L$1813,9,FALSE)</f>
        <v>27074</v>
      </c>
    </row>
    <row r="632" spans="1:9">
      <c r="A632" s="62">
        <v>35415058</v>
      </c>
      <c r="B632" s="62" t="s">
        <v>652</v>
      </c>
      <c r="D632" s="4">
        <f>VLOOKUP(A632,[1]PLANTA!$D$6:$L$1813,1,FALSE)</f>
        <v>35415058</v>
      </c>
      <c r="E632" s="4" t="str">
        <f>VLOOKUP(A632,[1]PLANTA!$D$6:$L$1813,2,FALSE)</f>
        <v>CRISTINA BARRERA BERNAL</v>
      </c>
      <c r="F632" s="4" t="str">
        <f>VLOOKUP(A632,[1]PLANTA!$D$6:$L$1813,6,FALSE)</f>
        <v>AUXILIAR AREA SALUD</v>
      </c>
      <c r="G632" s="4">
        <f>VLOOKUP(A632,[1]PLANTA!$D$6:$L$1813,7,FALSE)</f>
        <v>412</v>
      </c>
      <c r="H632" s="4" t="str">
        <f>VLOOKUP(A632,[1]PLANTA!$D$6:$L$1813,8,FALSE)</f>
        <v>08</v>
      </c>
      <c r="I632" s="63">
        <f>VLOOKUP(A632,[1]PLANTA!$D$6:$L$1813,9,FALSE)</f>
        <v>37445</v>
      </c>
    </row>
    <row r="633" spans="1:9">
      <c r="A633" s="62">
        <v>51567861</v>
      </c>
      <c r="B633" s="62" t="s">
        <v>653</v>
      </c>
      <c r="D633" s="4">
        <f>VLOOKUP(A633,[1]PLANTA!$D$6:$L$1813,1,FALSE)</f>
        <v>51567861</v>
      </c>
      <c r="E633" s="4" t="str">
        <f>VLOOKUP(A633,[1]PLANTA!$D$6:$L$1813,2,FALSE)</f>
        <v>HILDA BERNAL CADENA</v>
      </c>
      <c r="F633" s="4" t="str">
        <f>VLOOKUP(A633,[1]PLANTA!$D$6:$L$1813,6,FALSE)</f>
        <v>TÉCNICO OPERATIVO</v>
      </c>
      <c r="G633" s="4">
        <f>VLOOKUP(A633,[1]PLANTA!$D$6:$L$1813,7,FALSE)</f>
        <v>314</v>
      </c>
      <c r="H633" s="4">
        <f>VLOOKUP(A633,[1]PLANTA!$D$6:$L$1813,8,FALSE)</f>
        <v>12</v>
      </c>
      <c r="I633" s="63">
        <f>VLOOKUP(A633,[1]PLANTA!$D$6:$L$1813,9,FALSE)</f>
        <v>30848</v>
      </c>
    </row>
    <row r="634" spans="1:9">
      <c r="A634" s="62">
        <v>79908261</v>
      </c>
      <c r="B634" s="62" t="s">
        <v>654</v>
      </c>
      <c r="D634" s="4">
        <f>VLOOKUP(A634,[1]PLANTA!$D$6:$L$1813,1,FALSE)</f>
        <v>79908261</v>
      </c>
      <c r="E634" s="4" t="str">
        <f>VLOOKUP(A634,[1]PLANTA!$D$6:$L$1813,2,FALSE)</f>
        <v>JUAN CARLOS BERNAL VELASQUEZ</v>
      </c>
      <c r="F634" s="4" t="str">
        <f>VLOOKUP(A634,[1]PLANTA!$D$6:$L$1813,6,FALSE)</f>
        <v>AUXILIAR DE MANTENIMIENTO</v>
      </c>
      <c r="G634" s="4">
        <f>VLOOKUP(A634,[1]PLANTA!$D$6:$L$1813,7,FALSE)</f>
        <v>5110</v>
      </c>
      <c r="H634" s="4" t="str">
        <f>VLOOKUP(A634,[1]PLANTA!$D$6:$L$1813,8,FALSE)</f>
        <v>IVA</v>
      </c>
      <c r="I634" s="63">
        <f>VLOOKUP(A634,[1]PLANTA!$D$6:$L$1813,9,FALSE)</f>
        <v>38225</v>
      </c>
    </row>
    <row r="635" spans="1:9">
      <c r="A635" s="62">
        <v>52561136</v>
      </c>
      <c r="B635" s="62" t="s">
        <v>655</v>
      </c>
      <c r="D635" s="4">
        <f>VLOOKUP(A635,[1]PLANTA!$D$6:$L$1813,1,FALSE)</f>
        <v>52561136</v>
      </c>
      <c r="E635" s="4" t="str">
        <f>VLOOKUP(A635,[1]PLANTA!$D$6:$L$1813,2,FALSE)</f>
        <v>LUZ MARINA CASTELLANOS MARIN</v>
      </c>
      <c r="F635" s="4" t="str">
        <f>VLOOKUP(A635,[1]PLANTA!$D$6:$L$1813,6,FALSE)</f>
        <v>AUXILIAR AREA SALUD</v>
      </c>
      <c r="G635" s="4">
        <f>VLOOKUP(A635,[1]PLANTA!$D$6:$L$1813,7,FALSE)</f>
        <v>412</v>
      </c>
      <c r="H635" s="4">
        <f>VLOOKUP(A635,[1]PLANTA!$D$6:$L$1813,8,FALSE)</f>
        <v>17</v>
      </c>
      <c r="I635" s="63">
        <f>VLOOKUP(A635,[1]PLANTA!$D$6:$L$1813,9,FALSE)</f>
        <v>35486</v>
      </c>
    </row>
    <row r="636" spans="1:9">
      <c r="A636" s="62">
        <v>32606114</v>
      </c>
      <c r="B636" s="62" t="s">
        <v>656</v>
      </c>
      <c r="D636" s="4">
        <f>VLOOKUP(A636,[1]PLANTA!$D$6:$L$1813,1,FALSE)</f>
        <v>32606114</v>
      </c>
      <c r="E636" s="4" t="str">
        <f>VLOOKUP(A636,[1]PLANTA!$D$6:$L$1813,2,FALSE)</f>
        <v>BERTA MARIA CASTILLO CAMPI</v>
      </c>
      <c r="F636" s="4" t="str">
        <f>VLOOKUP(A636,[1]PLANTA!$D$6:$L$1813,6,FALSE)</f>
        <v>ENFERMERO</v>
      </c>
      <c r="G636" s="4">
        <f>VLOOKUP(A636,[1]PLANTA!$D$6:$L$1813,7,FALSE)</f>
        <v>243</v>
      </c>
      <c r="H636" s="4">
        <f>VLOOKUP(A636,[1]PLANTA!$D$6:$L$1813,8,FALSE)</f>
        <v>20</v>
      </c>
      <c r="I636" s="63">
        <f>VLOOKUP(A636,[1]PLANTA!$D$6:$L$1813,9,FALSE)</f>
        <v>32840</v>
      </c>
    </row>
    <row r="637" spans="1:9">
      <c r="A637" s="62">
        <v>52556746</v>
      </c>
      <c r="B637" s="62" t="s">
        <v>657</v>
      </c>
      <c r="D637" s="4">
        <f>VLOOKUP(A637,[1]PLANTA!$D$6:$L$1813,1,FALSE)</f>
        <v>52556746</v>
      </c>
      <c r="E637" s="4" t="str">
        <f>VLOOKUP(A637,[1]PLANTA!$D$6:$L$1813,2,FALSE)</f>
        <v>ALEJANDRA GARCIA MURTE</v>
      </c>
      <c r="F637" s="4" t="str">
        <f>VLOOKUP(A637,[1]PLANTA!$D$6:$L$1813,6,FALSE)</f>
        <v>AUXILIAR AREA SALUD</v>
      </c>
      <c r="G637" s="4">
        <f>VLOOKUP(A637,[1]PLANTA!$D$6:$L$1813,7,FALSE)</f>
        <v>412</v>
      </c>
      <c r="H637" s="4">
        <f>VLOOKUP(A637,[1]PLANTA!$D$6:$L$1813,8,FALSE)</f>
        <v>17</v>
      </c>
      <c r="I637" s="63">
        <f>VLOOKUP(A637,[1]PLANTA!$D$6:$L$1813,9,FALSE)</f>
        <v>36850</v>
      </c>
    </row>
    <row r="638" spans="1:9">
      <c r="A638" s="62">
        <v>52786887</v>
      </c>
      <c r="B638" s="62" t="s">
        <v>658</v>
      </c>
      <c r="D638" s="4">
        <f>VLOOKUP(A638,[1]PLANTA!$D$6:$L$1813,1,FALSE)</f>
        <v>52786887</v>
      </c>
      <c r="E638" s="4" t="str">
        <f>VLOOKUP(A638,[1]PLANTA!$D$6:$L$1813,2,FALSE)</f>
        <v>LUZ DARY GONZALEZ BARON</v>
      </c>
      <c r="F638" s="4" t="str">
        <f>VLOOKUP(A638,[1]PLANTA!$D$6:$L$1813,6,FALSE)</f>
        <v>AUXILIAR AREA SALUD</v>
      </c>
      <c r="G638" s="4">
        <f>VLOOKUP(A638,[1]PLANTA!$D$6:$L$1813,7,FALSE)</f>
        <v>412</v>
      </c>
      <c r="H638" s="4">
        <f>VLOOKUP(A638,[1]PLANTA!$D$6:$L$1813,8,FALSE)</f>
        <v>17</v>
      </c>
      <c r="I638" s="63">
        <f>VLOOKUP(A638,[1]PLANTA!$D$6:$L$1813,9,FALSE)</f>
        <v>42037</v>
      </c>
    </row>
    <row r="639" spans="1:9">
      <c r="A639" s="62">
        <v>63282725</v>
      </c>
      <c r="B639" s="62" t="s">
        <v>659</v>
      </c>
      <c r="D639" s="4">
        <f>VLOOKUP(A639,[1]PLANTA!$D$6:$L$1813,1,FALSE)</f>
        <v>63282725</v>
      </c>
      <c r="E639" s="4" t="str">
        <f>VLOOKUP(A639,[1]PLANTA!$D$6:$L$1813,2,FALSE)</f>
        <v>ANA MARIA GOYENECHE FORERO</v>
      </c>
      <c r="F639" s="4" t="str">
        <f>VLOOKUP(A639,[1]PLANTA!$D$6:$L$1813,6,FALSE)</f>
        <v>MEDICO ESPECIALISTA</v>
      </c>
      <c r="G639" s="4">
        <f>VLOOKUP(A639,[1]PLANTA!$D$6:$L$1813,7,FALSE)</f>
        <v>213</v>
      </c>
      <c r="H639" s="4">
        <f>VLOOKUP(A639,[1]PLANTA!$D$6:$L$1813,8,FALSE)</f>
        <v>32</v>
      </c>
      <c r="I639" s="63">
        <f>VLOOKUP(A639,[1]PLANTA!$D$6:$L$1813,9,FALSE)</f>
        <v>39968</v>
      </c>
    </row>
    <row r="640" spans="1:9">
      <c r="A640" s="62">
        <v>19285922</v>
      </c>
      <c r="B640" s="62" t="s">
        <v>660</v>
      </c>
      <c r="D640" s="4">
        <f>VLOOKUP(A640,[1]PLANTA!$D$6:$L$1813,1,FALSE)</f>
        <v>19285922</v>
      </c>
      <c r="E640" s="4" t="str">
        <f>VLOOKUP(A640,[1]PLANTA!$D$6:$L$1813,2,FALSE)</f>
        <v>LUIS ALBERTO PARRA FORERO</v>
      </c>
      <c r="F640" s="4" t="str">
        <f>VLOOKUP(A640,[1]PLANTA!$D$6:$L$1813,6,FALSE)</f>
        <v>AUXILIAR AREA SALUD</v>
      </c>
      <c r="G640" s="4">
        <f>VLOOKUP(A640,[1]PLANTA!$D$6:$L$1813,7,FALSE)</f>
        <v>412</v>
      </c>
      <c r="H640" s="4" t="str">
        <f>VLOOKUP(A640,[1]PLANTA!$D$6:$L$1813,8,FALSE)</f>
        <v>08</v>
      </c>
      <c r="I640" s="63">
        <f>VLOOKUP(A640,[1]PLANTA!$D$6:$L$1813,9,FALSE)</f>
        <v>33688</v>
      </c>
    </row>
    <row r="641" spans="1:9">
      <c r="A641" s="62">
        <v>19414940</v>
      </c>
      <c r="B641" s="62" t="s">
        <v>661</v>
      </c>
      <c r="D641" s="4">
        <f>VLOOKUP(A641,[1]PLANTA!$D$6:$L$1813,1,FALSE)</f>
        <v>19414940</v>
      </c>
      <c r="E641" s="4" t="str">
        <f>VLOOKUP(A641,[1]PLANTA!$D$6:$L$1813,2,FALSE)</f>
        <v>JOSE GERMAN AUGUSTO PEÑA RUBIO</v>
      </c>
      <c r="F641" s="4" t="str">
        <f>VLOOKUP(A641,[1]PLANTA!$D$6:$L$1813,6,FALSE)</f>
        <v>TÉCNICO OPERATIVO</v>
      </c>
      <c r="G641" s="4">
        <f>VLOOKUP(A641,[1]PLANTA!$D$6:$L$1813,7,FALSE)</f>
        <v>314</v>
      </c>
      <c r="H641" s="4">
        <f>VLOOKUP(A641,[1]PLANTA!$D$6:$L$1813,8,FALSE)</f>
        <v>15</v>
      </c>
      <c r="I641" s="63">
        <f>VLOOKUP(A641,[1]PLANTA!$D$6:$L$1813,9,FALSE)</f>
        <v>30110</v>
      </c>
    </row>
    <row r="642" spans="1:9">
      <c r="A642" s="62">
        <v>41714268</v>
      </c>
      <c r="B642" s="62" t="s">
        <v>662</v>
      </c>
      <c r="D642" s="4">
        <f>VLOOKUP(A642,[1]PLANTA!$D$6:$L$1813,1,FALSE)</f>
        <v>41714268</v>
      </c>
      <c r="E642" s="4" t="str">
        <f>VLOOKUP(A642,[1]PLANTA!$D$6:$L$1813,2,FALSE)</f>
        <v>OLGA MARIA PINEDA DE GUZMAN</v>
      </c>
      <c r="F642" s="4" t="str">
        <f>VLOOKUP(A642,[1]PLANTA!$D$6:$L$1813,6,FALSE)</f>
        <v>AUXILIAR AREA SALUD</v>
      </c>
      <c r="G642" s="4">
        <f>VLOOKUP(A642,[1]PLANTA!$D$6:$L$1813,7,FALSE)</f>
        <v>412</v>
      </c>
      <c r="H642" s="4">
        <f>VLOOKUP(A642,[1]PLANTA!$D$6:$L$1813,8,FALSE)</f>
        <v>17</v>
      </c>
      <c r="I642" s="63">
        <f>VLOOKUP(A642,[1]PLANTA!$D$6:$L$1813,9,FALSE)</f>
        <v>36880</v>
      </c>
    </row>
    <row r="643" spans="1:9">
      <c r="A643" s="62">
        <v>52145792</v>
      </c>
      <c r="B643" s="62" t="s">
        <v>663</v>
      </c>
      <c r="D643" s="4">
        <f>VLOOKUP(A643,[1]PLANTA!$D$6:$L$1813,1,FALSE)</f>
        <v>52145792</v>
      </c>
      <c r="E643" s="4" t="str">
        <f>VLOOKUP(A643,[1]PLANTA!$D$6:$L$1813,2,FALSE)</f>
        <v xml:space="preserve">ELIANA PINZON RUEDA </v>
      </c>
      <c r="F643" s="4" t="str">
        <f>VLOOKUP(A643,[1]PLANTA!$D$6:$L$1813,6,FALSE)</f>
        <v>AUXILIAR AREA SALUD</v>
      </c>
      <c r="G643" s="4">
        <f>VLOOKUP(A643,[1]PLANTA!$D$6:$L$1813,7,FALSE)</f>
        <v>412</v>
      </c>
      <c r="H643" s="4">
        <f>VLOOKUP(A643,[1]PLANTA!$D$6:$L$1813,8,FALSE)</f>
        <v>17</v>
      </c>
      <c r="I643" s="63">
        <f>VLOOKUP(A643,[1]PLANTA!$D$6:$L$1813,9,FALSE)</f>
        <v>41583</v>
      </c>
    </row>
    <row r="644" spans="1:9">
      <c r="A644" s="62">
        <v>19316875</v>
      </c>
      <c r="B644" s="62" t="s">
        <v>664</v>
      </c>
      <c r="D644" s="4">
        <f>VLOOKUP(A644,[1]PLANTA!$D$6:$L$1813,1,FALSE)</f>
        <v>19316875</v>
      </c>
      <c r="E644" s="4" t="str">
        <f>VLOOKUP(A644,[1]PLANTA!$D$6:$L$1813,2,FALSE)</f>
        <v>LUIS EDUARDO PRIETO SANDOVAL</v>
      </c>
      <c r="F644" s="4" t="str">
        <f>VLOOKUP(A644,[1]PLANTA!$D$6:$L$1813,6,FALSE)</f>
        <v>AUXILIAR ADMINISTRATIVO</v>
      </c>
      <c r="G644" s="4">
        <f>VLOOKUP(A644,[1]PLANTA!$D$6:$L$1813,7,FALSE)</f>
        <v>407</v>
      </c>
      <c r="H644" s="4">
        <f>VLOOKUP(A644,[1]PLANTA!$D$6:$L$1813,8,FALSE)</f>
        <v>11</v>
      </c>
      <c r="I644" s="63">
        <f>VLOOKUP(A644,[1]PLANTA!$D$6:$L$1813,9,FALSE)</f>
        <v>33226</v>
      </c>
    </row>
    <row r="645" spans="1:9">
      <c r="A645" s="62">
        <v>19355085</v>
      </c>
      <c r="B645" s="62" t="s">
        <v>665</v>
      </c>
      <c r="D645" s="4">
        <f>VLOOKUP(A645,[1]PLANTA!$D$6:$L$1813,1,FALSE)</f>
        <v>19355085</v>
      </c>
      <c r="E645" s="4" t="str">
        <f>VLOOKUP(A645,[1]PLANTA!$D$6:$L$1813,2,FALSE)</f>
        <v>PEDRO ENRIQUE PULIDO SERRANO</v>
      </c>
      <c r="F645" s="4" t="str">
        <f>VLOOKUP(A645,[1]PLANTA!$D$6:$L$1813,6,FALSE)</f>
        <v>TÉCNICO ADMINISTRATIVO</v>
      </c>
      <c r="G645" s="4">
        <f>VLOOKUP(A645,[1]PLANTA!$D$6:$L$1813,7,FALSE)</f>
        <v>367</v>
      </c>
      <c r="H645" s="4" t="str">
        <f>VLOOKUP(A645,[1]PLANTA!$D$6:$L$1813,8,FALSE)</f>
        <v>09</v>
      </c>
      <c r="I645" s="63">
        <f>VLOOKUP(A645,[1]PLANTA!$D$6:$L$1813,9,FALSE)</f>
        <v>31378</v>
      </c>
    </row>
    <row r="646" spans="1:9">
      <c r="A646" s="62">
        <v>52550621</v>
      </c>
      <c r="B646" s="62" t="s">
        <v>666</v>
      </c>
      <c r="D646" s="4">
        <f>VLOOKUP(A646,[1]PLANTA!$D$6:$L$1813,1,FALSE)</f>
        <v>52550621</v>
      </c>
      <c r="E646" s="4" t="str">
        <f>VLOOKUP(A646,[1]PLANTA!$D$6:$L$1813,2,FALSE)</f>
        <v>GLORIA NANCY REYES GARCIA</v>
      </c>
      <c r="F646" s="4" t="str">
        <f>VLOOKUP(A646,[1]PLANTA!$D$6:$L$1813,6,FALSE)</f>
        <v>PROFESIONAL UNIVERSITARIO AREA SALUD</v>
      </c>
      <c r="G646" s="4">
        <f>VLOOKUP(A646,[1]PLANTA!$D$6:$L$1813,7,FALSE)</f>
        <v>237</v>
      </c>
      <c r="H646" s="4" t="str">
        <f>VLOOKUP(A646,[1]PLANTA!$D$6:$L$1813,8,FALSE)</f>
        <v>02</v>
      </c>
      <c r="I646" s="63">
        <f>VLOOKUP(A646,[1]PLANTA!$D$6:$L$1813,9,FALSE)</f>
        <v>36846</v>
      </c>
    </row>
    <row r="647" spans="1:9">
      <c r="A647" s="62">
        <v>39541919</v>
      </c>
      <c r="B647" s="62" t="s">
        <v>667</v>
      </c>
      <c r="D647" s="4">
        <f>VLOOKUP(A647,[1]PLANTA!$D$6:$L$1813,1,FALSE)</f>
        <v>39541919</v>
      </c>
      <c r="E647" s="4" t="str">
        <f>VLOOKUP(A647,[1]PLANTA!$D$6:$L$1813,2,FALSE)</f>
        <v>LUZ AMPARO ROA RAMIREZ</v>
      </c>
      <c r="F647" s="4" t="str">
        <f>VLOOKUP(A647,[1]PLANTA!$D$6:$L$1813,6,FALSE)</f>
        <v>AUXILIAR AREA SALUD</v>
      </c>
      <c r="G647" s="4">
        <f>VLOOKUP(A647,[1]PLANTA!$D$6:$L$1813,7,FALSE)</f>
        <v>412</v>
      </c>
      <c r="H647" s="4">
        <f>VLOOKUP(A647,[1]PLANTA!$D$6:$L$1813,8,FALSE)</f>
        <v>12</v>
      </c>
      <c r="I647" s="63">
        <f>VLOOKUP(A647,[1]PLANTA!$D$6:$L$1813,9,FALSE)</f>
        <v>33983</v>
      </c>
    </row>
    <row r="648" spans="1:9">
      <c r="A648" s="62">
        <v>41758246</v>
      </c>
      <c r="B648" s="62" t="s">
        <v>573</v>
      </c>
      <c r="D648" s="4" t="e">
        <f>VLOOKUP(A648,[1]PLANTA!$D$6:$L$1813,1,FALSE)</f>
        <v>#N/A</v>
      </c>
      <c r="E648" s="4" t="e">
        <f>VLOOKUP(A648,[1]PLANTA!$D$6:$L$1813,2,FALSE)</f>
        <v>#N/A</v>
      </c>
      <c r="F648" s="4" t="e">
        <f>VLOOKUP(A648,[1]PLANTA!$D$6:$L$1813,6,FALSE)</f>
        <v>#N/A</v>
      </c>
      <c r="G648" s="4" t="e">
        <f>VLOOKUP(A648,[1]PLANTA!$D$6:$L$1813,7,FALSE)</f>
        <v>#N/A</v>
      </c>
      <c r="H648" s="4" t="e">
        <f>VLOOKUP(A648,[1]PLANTA!$D$6:$L$1813,8,FALSE)</f>
        <v>#N/A</v>
      </c>
      <c r="I648" s="63" t="e">
        <f>VLOOKUP(A648,[1]PLANTA!$D$6:$L$1813,9,FALSE)</f>
        <v>#N/A</v>
      </c>
    </row>
    <row r="649" spans="1:9">
      <c r="A649" s="62">
        <v>51898799</v>
      </c>
      <c r="B649" s="62" t="s">
        <v>668</v>
      </c>
      <c r="D649" s="4">
        <f>VLOOKUP(A649,[1]PLANTA!$D$6:$L$1813,1,FALSE)</f>
        <v>51898799</v>
      </c>
      <c r="E649" s="4" t="str">
        <f>VLOOKUP(A649,[1]PLANTA!$D$6:$L$1813,2,FALSE)</f>
        <v>ALBA JEANNETTE RODRIGUEZ MARTINEZ</v>
      </c>
      <c r="F649" s="4" t="str">
        <f>VLOOKUP(A649,[1]PLANTA!$D$6:$L$1813,6,FALSE)</f>
        <v>AUXILIAR AREA SALUD</v>
      </c>
      <c r="G649" s="4">
        <f>VLOOKUP(A649,[1]PLANTA!$D$6:$L$1813,7,FALSE)</f>
        <v>412</v>
      </c>
      <c r="H649" s="4">
        <f>VLOOKUP(A649,[1]PLANTA!$D$6:$L$1813,8,FALSE)</f>
        <v>17</v>
      </c>
      <c r="I649" s="63">
        <f>VLOOKUP(A649,[1]PLANTA!$D$6:$L$1813,9,FALSE)</f>
        <v>34992</v>
      </c>
    </row>
    <row r="650" spans="1:9">
      <c r="A650" s="62">
        <v>41514147</v>
      </c>
      <c r="B650" s="62" t="s">
        <v>669</v>
      </c>
      <c r="D650" s="4">
        <f>VLOOKUP(A650,[1]PLANTA!$D$6:$L$1813,1,FALSE)</f>
        <v>41514147</v>
      </c>
      <c r="E650" s="4" t="str">
        <f>VLOOKUP(A650,[1]PLANTA!$D$6:$L$1813,2,FALSE)</f>
        <v>FABIOLA ROJAS ACOSTA</v>
      </c>
      <c r="F650" s="4" t="str">
        <f>VLOOKUP(A650,[1]PLANTA!$D$6:$L$1813,6,FALSE)</f>
        <v>AUXILIAR AREA SALUD</v>
      </c>
      <c r="G650" s="4">
        <f>VLOOKUP(A650,[1]PLANTA!$D$6:$L$1813,7,FALSE)</f>
        <v>412</v>
      </c>
      <c r="H650" s="4">
        <f>VLOOKUP(A650,[1]PLANTA!$D$6:$L$1813,8,FALSE)</f>
        <v>17</v>
      </c>
      <c r="I650" s="63">
        <f>VLOOKUP(A650,[1]PLANTA!$D$6:$L$1813,9,FALSE)</f>
        <v>37522</v>
      </c>
    </row>
    <row r="651" spans="1:9">
      <c r="A651" s="62">
        <v>39529922</v>
      </c>
      <c r="B651" s="62" t="s">
        <v>670</v>
      </c>
      <c r="D651" s="4">
        <f>VLOOKUP(A651,[1]PLANTA!$D$6:$L$1813,1,FALSE)</f>
        <v>39529922</v>
      </c>
      <c r="E651" s="4" t="str">
        <f>VLOOKUP(A651,[1]PLANTA!$D$6:$L$1813,2,FALSE)</f>
        <v>CLEMENTINA SACRISTAN MOSCOSO</v>
      </c>
      <c r="F651" s="4" t="str">
        <f>VLOOKUP(A651,[1]PLANTA!$D$6:$L$1813,6,FALSE)</f>
        <v>OPERARIO SERVICIOS GENERALES</v>
      </c>
      <c r="G651" s="4">
        <f>VLOOKUP(A651,[1]PLANTA!$D$6:$L$1813,7,FALSE)</f>
        <v>5150</v>
      </c>
      <c r="H651" s="4" t="str">
        <f>VLOOKUP(A651,[1]PLANTA!$D$6:$L$1813,8,FALSE)</f>
        <v>IIIA</v>
      </c>
      <c r="I651" s="63">
        <f>VLOOKUP(A651,[1]PLANTA!$D$6:$L$1813,9,FALSE)</f>
        <v>30781</v>
      </c>
    </row>
    <row r="652" spans="1:9">
      <c r="A652" s="62">
        <v>46365783</v>
      </c>
      <c r="B652" s="62" t="s">
        <v>671</v>
      </c>
      <c r="D652" s="4">
        <f>VLOOKUP(A652,[1]PLANTA!$D$6:$L$1813,1,FALSE)</f>
        <v>46365783</v>
      </c>
      <c r="E652" s="4" t="str">
        <f>VLOOKUP(A652,[1]PLANTA!$D$6:$L$1813,2,FALSE)</f>
        <v>JULIA HAYDEE SANCHEZ DIAZ</v>
      </c>
      <c r="F652" s="4" t="str">
        <f>VLOOKUP(A652,[1]PLANTA!$D$6:$L$1813,6,FALSE)</f>
        <v>TÉCNICO AREA SALUD</v>
      </c>
      <c r="G652" s="4">
        <f>VLOOKUP(A652,[1]PLANTA!$D$6:$L$1813,7,FALSE)</f>
        <v>323</v>
      </c>
      <c r="H652" s="4" t="str">
        <f>VLOOKUP(A652,[1]PLANTA!$D$6:$L$1813,8,FALSE)</f>
        <v>09</v>
      </c>
      <c r="I652" s="63">
        <f>VLOOKUP(A652,[1]PLANTA!$D$6:$L$1813,9,FALSE)</f>
        <v>36867</v>
      </c>
    </row>
    <row r="653" spans="1:9">
      <c r="A653" s="62">
        <v>39650899</v>
      </c>
      <c r="B653" s="62" t="s">
        <v>672</v>
      </c>
      <c r="D653" s="4">
        <f>VLOOKUP(A653,[1]PLANTA!$D$6:$L$1813,1,FALSE)</f>
        <v>39650899</v>
      </c>
      <c r="E653" s="4" t="str">
        <f>VLOOKUP(A653,[1]PLANTA!$D$6:$L$1813,2,FALSE)</f>
        <v>TERESA SANDOVAL BARAJAS</v>
      </c>
      <c r="F653" s="4" t="str">
        <f>VLOOKUP(A653,[1]PLANTA!$D$6:$L$1813,6,FALSE)</f>
        <v>AUXILIAR AREA SALUD</v>
      </c>
      <c r="G653" s="4">
        <f>VLOOKUP(A653,[1]PLANTA!$D$6:$L$1813,7,FALSE)</f>
        <v>412</v>
      </c>
      <c r="H653" s="4" t="str">
        <f>VLOOKUP(A653,[1]PLANTA!$D$6:$L$1813,8,FALSE)</f>
        <v>08</v>
      </c>
      <c r="I653" s="63">
        <f>VLOOKUP(A653,[1]PLANTA!$D$6:$L$1813,9,FALSE)</f>
        <v>32911</v>
      </c>
    </row>
    <row r="654" spans="1:9">
      <c r="A654" s="62">
        <v>51623117</v>
      </c>
      <c r="B654" s="62" t="s">
        <v>673</v>
      </c>
      <c r="D654" s="4">
        <f>VLOOKUP(A654,[1]PLANTA!$D$6:$L$1813,1,FALSE)</f>
        <v>51623117</v>
      </c>
      <c r="E654" s="4" t="str">
        <f>VLOOKUP(A654,[1]PLANTA!$D$6:$L$1813,2,FALSE)</f>
        <v>BEATRIZ TOCA DE VELANDIA</v>
      </c>
      <c r="F654" s="4" t="str">
        <f>VLOOKUP(A654,[1]PLANTA!$D$6:$L$1813,6,FALSE)</f>
        <v>AUXILIAR AREA SALUD</v>
      </c>
      <c r="G654" s="4">
        <f>VLOOKUP(A654,[1]PLANTA!$D$6:$L$1813,7,FALSE)</f>
        <v>412</v>
      </c>
      <c r="H654" s="4">
        <f>VLOOKUP(A654,[1]PLANTA!$D$6:$L$1813,8,FALSE)</f>
        <v>17</v>
      </c>
      <c r="I654" s="63">
        <f>VLOOKUP(A654,[1]PLANTA!$D$6:$L$1813,9,FALSE)</f>
        <v>30839</v>
      </c>
    </row>
    <row r="655" spans="1:9">
      <c r="A655" s="62">
        <v>79203499</v>
      </c>
      <c r="B655" s="62" t="s">
        <v>674</v>
      </c>
      <c r="D655" s="4">
        <f>VLOOKUP(A655,[1]PLANTA!$D$6:$L$1813,1,FALSE)</f>
        <v>79203499</v>
      </c>
      <c r="E655" s="4" t="str">
        <f>VLOOKUP(A655,[1]PLANTA!$D$6:$L$1813,2,FALSE)</f>
        <v>WILLIAM ALBERTO VASQUEZ SOTO</v>
      </c>
      <c r="F655" s="4" t="str">
        <f>VLOOKUP(A655,[1]PLANTA!$D$6:$L$1813,6,FALSE)</f>
        <v>AUXILIAR AREA SALUD</v>
      </c>
      <c r="G655" s="4">
        <f>VLOOKUP(A655,[1]PLANTA!$D$6:$L$1813,7,FALSE)</f>
        <v>412</v>
      </c>
      <c r="H655" s="4">
        <f>VLOOKUP(A655,[1]PLANTA!$D$6:$L$1813,8,FALSE)</f>
        <v>17</v>
      </c>
      <c r="I655" s="63">
        <f>VLOOKUP(A655,[1]PLANTA!$D$6:$L$1813,9,FALSE)</f>
        <v>37119</v>
      </c>
    </row>
    <row r="656" spans="1:9">
      <c r="A656" s="62">
        <v>51678316</v>
      </c>
      <c r="B656" s="62" t="s">
        <v>675</v>
      </c>
      <c r="D656" s="4">
        <f>VLOOKUP(A656,[1]PLANTA!$D$6:$L$1813,1,FALSE)</f>
        <v>51678316</v>
      </c>
      <c r="E656" s="4" t="str">
        <f>VLOOKUP(A656,[1]PLANTA!$D$6:$L$1813,2,FALSE)</f>
        <v>DIANA GABRIELA VELASQUEZ ROJAS</v>
      </c>
      <c r="F656" s="4" t="str">
        <f>VLOOKUP(A656,[1]PLANTA!$D$6:$L$1813,6,FALSE)</f>
        <v>MEDICO GENERAL</v>
      </c>
      <c r="G656" s="4">
        <f>VLOOKUP(A656,[1]PLANTA!$D$6:$L$1813,7,FALSE)</f>
        <v>211</v>
      </c>
      <c r="H656" s="4">
        <f>VLOOKUP(A656,[1]PLANTA!$D$6:$L$1813,8,FALSE)</f>
        <v>11</v>
      </c>
      <c r="I656" s="63">
        <f>VLOOKUP(A656,[1]PLANTA!$D$6:$L$1813,9,FALSE)</f>
        <v>34165</v>
      </c>
    </row>
    <row r="657" spans="1:9">
      <c r="A657" s="62">
        <v>19465215</v>
      </c>
      <c r="B657" s="62" t="s">
        <v>676</v>
      </c>
      <c r="D657" s="4">
        <f>VLOOKUP(A657,[1]PLANTA!$D$6:$L$1813,1,FALSE)</f>
        <v>19465215</v>
      </c>
      <c r="E657" s="4" t="str">
        <f>VLOOKUP(A657,[1]PLANTA!$D$6:$L$1813,2,FALSE)</f>
        <v>CAMILO BELMONTE LEON</v>
      </c>
      <c r="F657" s="4" t="str">
        <f>VLOOKUP(A657,[1]PLANTA!$D$6:$L$1813,6,FALSE)</f>
        <v>AUXILIAR ADMINISTRATIVO</v>
      </c>
      <c r="G657" s="4">
        <f>VLOOKUP(A657,[1]PLANTA!$D$6:$L$1813,7,FALSE)</f>
        <v>407</v>
      </c>
      <c r="H657" s="4">
        <f>VLOOKUP(A657,[1]PLANTA!$D$6:$L$1813,8,FALSE)</f>
        <v>10</v>
      </c>
      <c r="I657" s="63">
        <f>VLOOKUP(A657,[1]PLANTA!$D$6:$L$1813,9,FALSE)</f>
        <v>33695</v>
      </c>
    </row>
    <row r="658" spans="1:9">
      <c r="A658" s="62">
        <v>11387375</v>
      </c>
      <c r="B658" s="62" t="s">
        <v>677</v>
      </c>
      <c r="D658" s="4">
        <f>VLOOKUP(A658,[1]PLANTA!$D$6:$L$1813,1,FALSE)</f>
        <v>11387375</v>
      </c>
      <c r="E658" s="4" t="str">
        <f>VLOOKUP(A658,[1]PLANTA!$D$6:$L$1813,2,FALSE)</f>
        <v>WILLIAM HUMBERTO BELTRAN NIZO</v>
      </c>
      <c r="F658" s="4" t="str">
        <f>VLOOKUP(A658,[1]PLANTA!$D$6:$L$1813,6,FALSE)</f>
        <v>PROFESIONAL UNIVERSITARIO AREA SALUD</v>
      </c>
      <c r="G658" s="4">
        <f>VLOOKUP(A658,[1]PLANTA!$D$6:$L$1813,7,FALSE)</f>
        <v>237</v>
      </c>
      <c r="H658" s="4">
        <f>VLOOKUP(A658,[1]PLANTA!$D$6:$L$1813,8,FALSE)</f>
        <v>15</v>
      </c>
      <c r="I658" s="63">
        <f>VLOOKUP(A658,[1]PLANTA!$D$6:$L$1813,9,FALSE)</f>
        <v>36865</v>
      </c>
    </row>
    <row r="659" spans="1:9">
      <c r="A659" s="62">
        <v>35507638</v>
      </c>
      <c r="B659" s="62" t="s">
        <v>678</v>
      </c>
      <c r="D659" s="4">
        <f>VLOOKUP(A659,[1]PLANTA!$D$6:$L$1813,1,FALSE)</f>
        <v>35507638</v>
      </c>
      <c r="E659" s="4" t="str">
        <f>VLOOKUP(A659,[1]PLANTA!$D$6:$L$1813,2,FALSE)</f>
        <v>JULIETA CALDERON CARVAJAL</v>
      </c>
      <c r="F659" s="4" t="str">
        <f>VLOOKUP(A659,[1]PLANTA!$D$6:$L$1813,6,FALSE)</f>
        <v>AUXILIAR AREA SALUD</v>
      </c>
      <c r="G659" s="4">
        <f>VLOOKUP(A659,[1]PLANTA!$D$6:$L$1813,7,FALSE)</f>
        <v>412</v>
      </c>
      <c r="H659" s="4">
        <f>VLOOKUP(A659,[1]PLANTA!$D$6:$L$1813,8,FALSE)</f>
        <v>17</v>
      </c>
      <c r="I659" s="63">
        <f>VLOOKUP(A659,[1]PLANTA!$D$6:$L$1813,9,FALSE)</f>
        <v>35886</v>
      </c>
    </row>
    <row r="660" spans="1:9">
      <c r="A660" s="62">
        <v>41668214</v>
      </c>
      <c r="B660" s="62" t="s">
        <v>679</v>
      </c>
      <c r="D660" s="4">
        <f>VLOOKUP(A660,[1]PLANTA!$D$6:$L$1813,1,FALSE)</f>
        <v>41668214</v>
      </c>
      <c r="E660" s="4" t="str">
        <f>VLOOKUP(A660,[1]PLANTA!$D$6:$L$1813,2,FALSE)</f>
        <v>MARIA DIVANEL CAMACHO BERDUGO</v>
      </c>
      <c r="F660" s="4" t="str">
        <f>VLOOKUP(A660,[1]PLANTA!$D$6:$L$1813,6,FALSE)</f>
        <v>OPERARIO SERVICIOS GENERALES</v>
      </c>
      <c r="G660" s="4">
        <f>VLOOKUP(A660,[1]PLANTA!$D$6:$L$1813,7,FALSE)</f>
        <v>5150</v>
      </c>
      <c r="H660" s="4" t="str">
        <f>VLOOKUP(A660,[1]PLANTA!$D$6:$L$1813,8,FALSE)</f>
        <v>IIIA</v>
      </c>
      <c r="I660" s="63">
        <f>VLOOKUP(A660,[1]PLANTA!$D$6:$L$1813,9,FALSE)</f>
        <v>33723</v>
      </c>
    </row>
    <row r="661" spans="1:9">
      <c r="A661" s="62">
        <v>39520163</v>
      </c>
      <c r="B661" s="62" t="s">
        <v>558</v>
      </c>
      <c r="D661" s="4" t="e">
        <f>VLOOKUP(A661,[1]PLANTA!$D$6:$L$1813,1,FALSE)</f>
        <v>#N/A</v>
      </c>
      <c r="E661" s="4" t="e">
        <f>VLOOKUP(A661,[1]PLANTA!$D$6:$L$1813,2,FALSE)</f>
        <v>#N/A</v>
      </c>
      <c r="F661" s="4" t="e">
        <f>VLOOKUP(A661,[1]PLANTA!$D$6:$L$1813,6,FALSE)</f>
        <v>#N/A</v>
      </c>
      <c r="G661" s="4" t="e">
        <f>VLOOKUP(A661,[1]PLANTA!$D$6:$L$1813,7,FALSE)</f>
        <v>#N/A</v>
      </c>
      <c r="H661" s="4" t="e">
        <f>VLOOKUP(A661,[1]PLANTA!$D$6:$L$1813,8,FALSE)</f>
        <v>#N/A</v>
      </c>
      <c r="I661" s="63" t="e">
        <f>VLOOKUP(A661,[1]PLANTA!$D$6:$L$1813,9,FALSE)</f>
        <v>#N/A</v>
      </c>
    </row>
    <row r="662" spans="1:9">
      <c r="A662" s="62">
        <v>37812763</v>
      </c>
      <c r="B662" s="62" t="s">
        <v>680</v>
      </c>
      <c r="D662" s="4" t="e">
        <f>VLOOKUP(A662,[1]PLANTA!$D$6:$L$1813,1,FALSE)</f>
        <v>#N/A</v>
      </c>
      <c r="E662" s="4" t="e">
        <f>VLOOKUP(A662,[1]PLANTA!$D$6:$L$1813,2,FALSE)</f>
        <v>#N/A</v>
      </c>
      <c r="F662" s="4" t="e">
        <f>VLOOKUP(A662,[1]PLANTA!$D$6:$L$1813,6,FALSE)</f>
        <v>#N/A</v>
      </c>
      <c r="G662" s="4" t="e">
        <f>VLOOKUP(A662,[1]PLANTA!$D$6:$L$1813,7,FALSE)</f>
        <v>#N/A</v>
      </c>
      <c r="H662" s="4" t="e">
        <f>VLOOKUP(A662,[1]PLANTA!$D$6:$L$1813,8,FALSE)</f>
        <v>#N/A</v>
      </c>
      <c r="I662" s="63" t="e">
        <f>VLOOKUP(A662,[1]PLANTA!$D$6:$L$1813,9,FALSE)</f>
        <v>#N/A</v>
      </c>
    </row>
    <row r="663" spans="1:9">
      <c r="A663" s="62">
        <v>41655596</v>
      </c>
      <c r="B663" s="62" t="s">
        <v>681</v>
      </c>
      <c r="D663" s="4" t="e">
        <f>VLOOKUP(A663,[1]PLANTA!$D$6:$L$1813,1,FALSE)</f>
        <v>#N/A</v>
      </c>
      <c r="E663" s="4" t="e">
        <f>VLOOKUP(A663,[1]PLANTA!$D$6:$L$1813,2,FALSE)</f>
        <v>#N/A</v>
      </c>
      <c r="F663" s="4" t="e">
        <f>VLOOKUP(A663,[1]PLANTA!$D$6:$L$1813,6,FALSE)</f>
        <v>#N/A</v>
      </c>
      <c r="G663" s="4" t="e">
        <f>VLOOKUP(A663,[1]PLANTA!$D$6:$L$1813,7,FALSE)</f>
        <v>#N/A</v>
      </c>
      <c r="H663" s="4" t="e">
        <f>VLOOKUP(A663,[1]PLANTA!$D$6:$L$1813,8,FALSE)</f>
        <v>#N/A</v>
      </c>
      <c r="I663" s="63" t="e">
        <f>VLOOKUP(A663,[1]PLANTA!$D$6:$L$1813,9,FALSE)</f>
        <v>#N/A</v>
      </c>
    </row>
    <row r="664" spans="1:9">
      <c r="A664" s="62">
        <v>41785862</v>
      </c>
      <c r="B664" s="62" t="s">
        <v>574</v>
      </c>
      <c r="D664" s="4" t="e">
        <f>VLOOKUP(A664,[1]PLANTA!$D$6:$L$1813,1,FALSE)</f>
        <v>#N/A</v>
      </c>
      <c r="E664" s="4" t="e">
        <f>VLOOKUP(A664,[1]PLANTA!$D$6:$L$1813,2,FALSE)</f>
        <v>#N/A</v>
      </c>
      <c r="F664" s="4" t="e">
        <f>VLOOKUP(A664,[1]PLANTA!$D$6:$L$1813,6,FALSE)</f>
        <v>#N/A</v>
      </c>
      <c r="G664" s="4" t="e">
        <f>VLOOKUP(A664,[1]PLANTA!$D$6:$L$1813,7,FALSE)</f>
        <v>#N/A</v>
      </c>
      <c r="H664" s="4" t="e">
        <f>VLOOKUP(A664,[1]PLANTA!$D$6:$L$1813,8,FALSE)</f>
        <v>#N/A</v>
      </c>
      <c r="I664" s="63" t="e">
        <f>VLOOKUP(A664,[1]PLANTA!$D$6:$L$1813,9,FALSE)</f>
        <v>#N/A</v>
      </c>
    </row>
    <row r="665" spans="1:9">
      <c r="A665" s="62">
        <v>51615172</v>
      </c>
      <c r="B665" s="62" t="s">
        <v>682</v>
      </c>
      <c r="D665" s="4">
        <f>VLOOKUP(A665,[1]PLANTA!$D$6:$L$1813,1,FALSE)</f>
        <v>51615172</v>
      </c>
      <c r="E665" s="4" t="str">
        <f>VLOOKUP(A665,[1]PLANTA!$D$6:$L$1813,2,FALSE)</f>
        <v>MARIELA PATARROYO COGUA</v>
      </c>
      <c r="F665" s="4" t="str">
        <f>VLOOKUP(A665,[1]PLANTA!$D$6:$L$1813,6,FALSE)</f>
        <v>AUXILIAR AREA SALUD</v>
      </c>
      <c r="G665" s="4">
        <f>VLOOKUP(A665,[1]PLANTA!$D$6:$L$1813,7,FALSE)</f>
        <v>412</v>
      </c>
      <c r="H665" s="4">
        <f>VLOOKUP(A665,[1]PLANTA!$D$6:$L$1813,8,FALSE)</f>
        <v>17</v>
      </c>
      <c r="I665" s="63">
        <f>VLOOKUP(A665,[1]PLANTA!$D$6:$L$1813,9,FALSE)</f>
        <v>32798</v>
      </c>
    </row>
    <row r="666" spans="1:9">
      <c r="A666" s="62">
        <v>35328901</v>
      </c>
      <c r="B666" s="62" t="s">
        <v>683</v>
      </c>
      <c r="D666" s="4">
        <f>VLOOKUP(A666,[1]PLANTA!$D$6:$L$1813,1,FALSE)</f>
        <v>35328901</v>
      </c>
      <c r="E666" s="4" t="str">
        <f>VLOOKUP(A666,[1]PLANTA!$D$6:$L$1813,2,FALSE)</f>
        <v>BLANCA HILDA PINEDA DE BELTRAN</v>
      </c>
      <c r="F666" s="4" t="str">
        <f>VLOOKUP(A666,[1]PLANTA!$D$6:$L$1813,6,FALSE)</f>
        <v>AUXILIAR AREA SALUD</v>
      </c>
      <c r="G666" s="4">
        <f>VLOOKUP(A666,[1]PLANTA!$D$6:$L$1813,7,FALSE)</f>
        <v>412</v>
      </c>
      <c r="H666" s="4">
        <f>VLOOKUP(A666,[1]PLANTA!$D$6:$L$1813,8,FALSE)</f>
        <v>13</v>
      </c>
      <c r="I666" s="63">
        <f>VLOOKUP(A666,[1]PLANTA!$D$6:$L$1813,9,FALSE)</f>
        <v>35114</v>
      </c>
    </row>
    <row r="667" spans="1:9">
      <c r="A667" s="62">
        <v>39521617</v>
      </c>
      <c r="B667" s="62" t="s">
        <v>560</v>
      </c>
      <c r="D667" s="4" t="e">
        <f>VLOOKUP(A667,[1]PLANTA!$D$6:$L$1813,1,FALSE)</f>
        <v>#N/A</v>
      </c>
      <c r="E667" s="4" t="e">
        <f>VLOOKUP(A667,[1]PLANTA!$D$6:$L$1813,2,FALSE)</f>
        <v>#N/A</v>
      </c>
      <c r="F667" s="4" t="e">
        <f>VLOOKUP(A667,[1]PLANTA!$D$6:$L$1813,6,FALSE)</f>
        <v>#N/A</v>
      </c>
      <c r="G667" s="4" t="e">
        <f>VLOOKUP(A667,[1]PLANTA!$D$6:$L$1813,7,FALSE)</f>
        <v>#N/A</v>
      </c>
      <c r="H667" s="4" t="e">
        <f>VLOOKUP(A667,[1]PLANTA!$D$6:$L$1813,8,FALSE)</f>
        <v>#N/A</v>
      </c>
      <c r="I667" s="63" t="e">
        <f>VLOOKUP(A667,[1]PLANTA!$D$6:$L$1813,9,FALSE)</f>
        <v>#N/A</v>
      </c>
    </row>
    <row r="668" spans="1:9">
      <c r="A668" s="62">
        <v>39523770</v>
      </c>
      <c r="B668" s="62" t="s">
        <v>563</v>
      </c>
      <c r="D668" s="4" t="e">
        <f>VLOOKUP(A668,[1]PLANTA!$D$6:$L$1813,1,FALSE)</f>
        <v>#N/A</v>
      </c>
      <c r="E668" s="4" t="e">
        <f>VLOOKUP(A668,[1]PLANTA!$D$6:$L$1813,2,FALSE)</f>
        <v>#N/A</v>
      </c>
      <c r="F668" s="4" t="e">
        <f>VLOOKUP(A668,[1]PLANTA!$D$6:$L$1813,6,FALSE)</f>
        <v>#N/A</v>
      </c>
      <c r="G668" s="4" t="e">
        <f>VLOOKUP(A668,[1]PLANTA!$D$6:$L$1813,7,FALSE)</f>
        <v>#N/A</v>
      </c>
      <c r="H668" s="4" t="e">
        <f>VLOOKUP(A668,[1]PLANTA!$D$6:$L$1813,8,FALSE)</f>
        <v>#N/A</v>
      </c>
      <c r="I668" s="63" t="e">
        <f>VLOOKUP(A668,[1]PLANTA!$D$6:$L$1813,9,FALSE)</f>
        <v>#N/A</v>
      </c>
    </row>
    <row r="669" spans="1:9">
      <c r="A669" s="62">
        <v>51842630</v>
      </c>
      <c r="B669" s="62" t="s">
        <v>684</v>
      </c>
      <c r="D669" s="4">
        <f>VLOOKUP(A669,[1]PLANTA!$D$6:$L$1813,1,FALSE)</f>
        <v>51842630</v>
      </c>
      <c r="E669" s="4" t="str">
        <f>VLOOKUP(A669,[1]PLANTA!$D$6:$L$1813,2,FALSE)</f>
        <v>LUZ ESTELA SARMIENTO FARIAS</v>
      </c>
      <c r="F669" s="4" t="str">
        <f>VLOOKUP(A669,[1]PLANTA!$D$6:$L$1813,6,FALSE)</f>
        <v>AUXILIAR AREA SALUD</v>
      </c>
      <c r="G669" s="4">
        <f>VLOOKUP(A669,[1]PLANTA!$D$6:$L$1813,7,FALSE)</f>
        <v>412</v>
      </c>
      <c r="H669" s="4">
        <f>VLOOKUP(A669,[1]PLANTA!$D$6:$L$1813,8,FALSE)</f>
        <v>17</v>
      </c>
      <c r="I669" s="63">
        <f>VLOOKUP(A669,[1]PLANTA!$D$6:$L$1813,9,FALSE)</f>
        <v>37988</v>
      </c>
    </row>
    <row r="670" spans="1:9">
      <c r="A670" s="62">
        <v>80413824</v>
      </c>
      <c r="B670" s="62" t="s">
        <v>685</v>
      </c>
      <c r="D670" s="4">
        <f>VLOOKUP(A670,[1]PLANTA!$D$6:$L$1813,1,FALSE)</f>
        <v>80413824</v>
      </c>
      <c r="E670" s="4" t="str">
        <f>VLOOKUP(A670,[1]PLANTA!$D$6:$L$1813,2,FALSE)</f>
        <v>DIOGENES URREGO FONSECA</v>
      </c>
      <c r="F670" s="4" t="str">
        <f>VLOOKUP(A670,[1]PLANTA!$D$6:$L$1813,6,FALSE)</f>
        <v>AUXILIAR AREA SALUD</v>
      </c>
      <c r="G670" s="4">
        <f>VLOOKUP(A670,[1]PLANTA!$D$6:$L$1813,7,FALSE)</f>
        <v>412</v>
      </c>
      <c r="H670" s="4" t="str">
        <f>VLOOKUP(A670,[1]PLANTA!$D$6:$L$1813,8,FALSE)</f>
        <v>08</v>
      </c>
      <c r="I670" s="63">
        <f>VLOOKUP(A670,[1]PLANTA!$D$6:$L$1813,9,FALSE)</f>
        <v>32387</v>
      </c>
    </row>
    <row r="671" spans="1:9">
      <c r="A671" s="62">
        <v>32664855</v>
      </c>
      <c r="B671" s="62" t="s">
        <v>686</v>
      </c>
      <c r="D671" s="4">
        <f>VLOOKUP(A671,[1]PLANTA!$D$6:$L$1813,1,FALSE)</f>
        <v>32664855</v>
      </c>
      <c r="E671" s="4" t="str">
        <f>VLOOKUP(A671,[1]PLANTA!$D$6:$L$1813,2,FALSE)</f>
        <v>FABIOLA VILLARREAL CANIZARES</v>
      </c>
      <c r="F671" s="4" t="str">
        <f>VLOOKUP(A671,[1]PLANTA!$D$6:$L$1813,6,FALSE)</f>
        <v>MEDICO GENERAL</v>
      </c>
      <c r="G671" s="4">
        <f>VLOOKUP(A671,[1]PLANTA!$D$6:$L$1813,7,FALSE)</f>
        <v>211</v>
      </c>
      <c r="H671" s="4">
        <f>VLOOKUP(A671,[1]PLANTA!$D$6:$L$1813,8,FALSE)</f>
        <v>11</v>
      </c>
      <c r="I671" s="63">
        <f>VLOOKUP(A671,[1]PLANTA!$D$6:$L$1813,9,FALSE)</f>
        <v>34388</v>
      </c>
    </row>
    <row r="672" spans="1:9">
      <c r="A672" s="62">
        <v>39539278</v>
      </c>
      <c r="B672" s="62" t="s">
        <v>566</v>
      </c>
      <c r="D672" s="4" t="e">
        <f>VLOOKUP(A672,[1]PLANTA!$D$6:$L$1813,1,FALSE)</f>
        <v>#N/A</v>
      </c>
      <c r="E672" s="4" t="e">
        <f>VLOOKUP(A672,[1]PLANTA!$D$6:$L$1813,2,FALSE)</f>
        <v>#N/A</v>
      </c>
      <c r="F672" s="4" t="e">
        <f>VLOOKUP(A672,[1]PLANTA!$D$6:$L$1813,6,FALSE)</f>
        <v>#N/A</v>
      </c>
      <c r="G672" s="4" t="e">
        <f>VLOOKUP(A672,[1]PLANTA!$D$6:$L$1813,7,FALSE)</f>
        <v>#N/A</v>
      </c>
      <c r="H672" s="4" t="e">
        <f>VLOOKUP(A672,[1]PLANTA!$D$6:$L$1813,8,FALSE)</f>
        <v>#N/A</v>
      </c>
      <c r="I672" s="63" t="e">
        <f>VLOOKUP(A672,[1]PLANTA!$D$6:$L$1813,9,FALSE)</f>
        <v>#N/A</v>
      </c>
    </row>
    <row r="673" spans="1:9">
      <c r="A673" s="62">
        <v>51785638</v>
      </c>
      <c r="B673" s="62" t="s">
        <v>687</v>
      </c>
      <c r="D673" s="4">
        <f>VLOOKUP(A673,[1]PLANTA!$D$6:$L$1813,1,FALSE)</f>
        <v>51785638</v>
      </c>
      <c r="E673" s="4" t="str">
        <f>VLOOKUP(A673,[1]PLANTA!$D$6:$L$1813,2,FALSE)</f>
        <v>HERMINDA MARGOTH CHAMUCERO AYALA</v>
      </c>
      <c r="F673" s="4" t="str">
        <f>VLOOKUP(A673,[1]PLANTA!$D$6:$L$1813,6,FALSE)</f>
        <v>AUXILIAR AREA SALUD</v>
      </c>
      <c r="G673" s="4">
        <f>VLOOKUP(A673,[1]PLANTA!$D$6:$L$1813,7,FALSE)</f>
        <v>412</v>
      </c>
      <c r="H673" s="4" t="str">
        <f>VLOOKUP(A673,[1]PLANTA!$D$6:$L$1813,8,FALSE)</f>
        <v>06</v>
      </c>
      <c r="I673" s="63">
        <f>VLOOKUP(A673,[1]PLANTA!$D$6:$L$1813,9,FALSE)</f>
        <v>31981</v>
      </c>
    </row>
    <row r="674" spans="1:9">
      <c r="A674" s="62">
        <v>52270283</v>
      </c>
      <c r="B674" s="62" t="s">
        <v>688</v>
      </c>
      <c r="D674" s="4">
        <f>VLOOKUP(A674,[1]PLANTA!$D$6:$L$1813,1,FALSE)</f>
        <v>52270283</v>
      </c>
      <c r="E674" s="4" t="str">
        <f>VLOOKUP(A674,[1]PLANTA!$D$6:$L$1813,2,FALSE)</f>
        <v>CLAUDIA YANIRA CUBILLOS AREVALO</v>
      </c>
      <c r="F674" s="4" t="str">
        <f>VLOOKUP(A674,[1]PLANTA!$D$6:$L$1813,6,FALSE)</f>
        <v>AUXILIAR AREA SALUD</v>
      </c>
      <c r="G674" s="4">
        <f>VLOOKUP(A674,[1]PLANTA!$D$6:$L$1813,7,FALSE)</f>
        <v>412</v>
      </c>
      <c r="H674" s="4">
        <f>VLOOKUP(A674,[1]PLANTA!$D$6:$L$1813,8,FALSE)</f>
        <v>17</v>
      </c>
      <c r="I674" s="63">
        <f>VLOOKUP(A674,[1]PLANTA!$D$6:$L$1813,9,FALSE)</f>
        <v>35713</v>
      </c>
    </row>
    <row r="675" spans="1:9">
      <c r="A675" s="62">
        <v>51935919</v>
      </c>
      <c r="B675" s="62" t="s">
        <v>689</v>
      </c>
      <c r="D675" s="4">
        <f>VLOOKUP(A675,[1]PLANTA!$D$6:$L$1813,1,FALSE)</f>
        <v>51935919</v>
      </c>
      <c r="E675" s="4" t="str">
        <f>VLOOKUP(A675,[1]PLANTA!$D$6:$L$1813,2,FALSE)</f>
        <v>AMALIA DEVIA MORAN</v>
      </c>
      <c r="F675" s="4" t="str">
        <f>VLOOKUP(A675,[1]PLANTA!$D$6:$L$1813,6,FALSE)</f>
        <v>AUXILIAR AREA SALUD</v>
      </c>
      <c r="G675" s="4">
        <f>VLOOKUP(A675,[1]PLANTA!$D$6:$L$1813,7,FALSE)</f>
        <v>412</v>
      </c>
      <c r="H675" s="4">
        <f>VLOOKUP(A675,[1]PLANTA!$D$6:$L$1813,8,FALSE)</f>
        <v>17</v>
      </c>
      <c r="I675" s="63">
        <f>VLOOKUP(A675,[1]PLANTA!$D$6:$L$1813,9,FALSE)</f>
        <v>38047</v>
      </c>
    </row>
    <row r="676" spans="1:9">
      <c r="A676" s="62">
        <v>51649370</v>
      </c>
      <c r="B676" s="62" t="s">
        <v>690</v>
      </c>
      <c r="D676" s="4">
        <f>VLOOKUP(A676,[1]PLANTA!$D$6:$L$1813,1,FALSE)</f>
        <v>51649370</v>
      </c>
      <c r="E676" s="4" t="str">
        <f>VLOOKUP(A676,[1]PLANTA!$D$6:$L$1813,2,FALSE)</f>
        <v>MARIA PATRICIA FONSECA CALDERON</v>
      </c>
      <c r="F676" s="4" t="str">
        <f>VLOOKUP(A676,[1]PLANTA!$D$6:$L$1813,6,FALSE)</f>
        <v>ODONTOLOGO</v>
      </c>
      <c r="G676" s="4">
        <f>VLOOKUP(A676,[1]PLANTA!$D$6:$L$1813,7,FALSE)</f>
        <v>214</v>
      </c>
      <c r="H676" s="4">
        <f>VLOOKUP(A676,[1]PLANTA!$D$6:$L$1813,8,FALSE)</f>
        <v>27</v>
      </c>
      <c r="I676" s="63">
        <f>VLOOKUP(A676,[1]PLANTA!$D$6:$L$1813,9,FALSE)</f>
        <v>33674</v>
      </c>
    </row>
    <row r="677" spans="1:9">
      <c r="A677" s="62">
        <v>52623963</v>
      </c>
      <c r="B677" s="62" t="s">
        <v>691</v>
      </c>
      <c r="D677" s="4">
        <f>VLOOKUP(A677,[1]PLANTA!$D$6:$L$1813,1,FALSE)</f>
        <v>52623963</v>
      </c>
      <c r="E677" s="4" t="str">
        <f>VLOOKUP(A677,[1]PLANTA!$D$6:$L$1813,2,FALSE)</f>
        <v>LUZ FANNY GARCIA GALEANO</v>
      </c>
      <c r="F677" s="4" t="str">
        <f>VLOOKUP(A677,[1]PLANTA!$D$6:$L$1813,6,FALSE)</f>
        <v>AUXILIAR AREA SALUD</v>
      </c>
      <c r="G677" s="4">
        <f>VLOOKUP(A677,[1]PLANTA!$D$6:$L$1813,7,FALSE)</f>
        <v>412</v>
      </c>
      <c r="H677" s="4">
        <f>VLOOKUP(A677,[1]PLANTA!$D$6:$L$1813,8,FALSE)</f>
        <v>17</v>
      </c>
      <c r="I677" s="63">
        <f>VLOOKUP(A677,[1]PLANTA!$D$6:$L$1813,9,FALSE)</f>
        <v>40603</v>
      </c>
    </row>
    <row r="678" spans="1:9">
      <c r="A678" s="62">
        <v>79594788</v>
      </c>
      <c r="B678" s="62" t="s">
        <v>692</v>
      </c>
      <c r="D678" s="4">
        <f>VLOOKUP(A678,[1]PLANTA!$D$6:$L$1813,1,FALSE)</f>
        <v>79594788</v>
      </c>
      <c r="E678" s="4" t="str">
        <f>VLOOKUP(A678,[1]PLANTA!$D$6:$L$1813,2,FALSE)</f>
        <v>JAIME ALBERTO GARCIA JIMENEZ</v>
      </c>
      <c r="F678" s="4" t="str">
        <f>VLOOKUP(A678,[1]PLANTA!$D$6:$L$1813,6,FALSE)</f>
        <v>CONDUCTOR</v>
      </c>
      <c r="G678" s="4">
        <f>VLOOKUP(A678,[1]PLANTA!$D$6:$L$1813,7,FALSE)</f>
        <v>5155</v>
      </c>
      <c r="H678" s="4" t="str">
        <f>VLOOKUP(A678,[1]PLANTA!$D$6:$L$1813,8,FALSE)</f>
        <v>IVC</v>
      </c>
      <c r="I678" s="63">
        <f>VLOOKUP(A678,[1]PLANTA!$D$6:$L$1813,9,FALSE)</f>
        <v>39447</v>
      </c>
    </row>
    <row r="679" spans="1:9">
      <c r="A679" s="62">
        <v>52022353</v>
      </c>
      <c r="B679" s="62" t="s">
        <v>693</v>
      </c>
      <c r="D679" s="4">
        <f>VLOOKUP(A679,[1]PLANTA!$D$6:$L$1813,1,FALSE)</f>
        <v>52022353</v>
      </c>
      <c r="E679" s="4" t="str">
        <f>VLOOKUP(A679,[1]PLANTA!$D$6:$L$1813,2,FALSE)</f>
        <v>JENNY SULIMA GONZALEZ MEDINA</v>
      </c>
      <c r="F679" s="4" t="str">
        <f>VLOOKUP(A679,[1]PLANTA!$D$6:$L$1813,6,FALSE)</f>
        <v>MEDICO GENERAL</v>
      </c>
      <c r="G679" s="4">
        <f>VLOOKUP(A679,[1]PLANTA!$D$6:$L$1813,7,FALSE)</f>
        <v>211</v>
      </c>
      <c r="H679" s="4">
        <f>VLOOKUP(A679,[1]PLANTA!$D$6:$L$1813,8,FALSE)</f>
        <v>11</v>
      </c>
      <c r="I679" s="63">
        <f>VLOOKUP(A679,[1]PLANTA!$D$6:$L$1813,9,FALSE)</f>
        <v>38047</v>
      </c>
    </row>
    <row r="680" spans="1:9">
      <c r="A680" s="62">
        <v>12122695</v>
      </c>
      <c r="B680" s="62" t="s">
        <v>694</v>
      </c>
      <c r="D680" s="4">
        <f>VLOOKUP(A680,[1]PLANTA!$D$6:$L$1813,1,FALSE)</f>
        <v>12122695</v>
      </c>
      <c r="E680" s="4" t="str">
        <f>VLOOKUP(A680,[1]PLANTA!$D$6:$L$1813,2,FALSE)</f>
        <v>MILLER FERNANDO GONZALEZ OLAYA</v>
      </c>
      <c r="F680" s="4" t="str">
        <f>VLOOKUP(A680,[1]PLANTA!$D$6:$L$1813,6,FALSE)</f>
        <v>TÉCNICO AREA SALUD</v>
      </c>
      <c r="G680" s="4">
        <f>VLOOKUP(A680,[1]PLANTA!$D$6:$L$1813,7,FALSE)</f>
        <v>323</v>
      </c>
      <c r="H680" s="4" t="str">
        <f>VLOOKUP(A680,[1]PLANTA!$D$6:$L$1813,8,FALSE)</f>
        <v>09</v>
      </c>
      <c r="I680" s="63">
        <f>VLOOKUP(A680,[1]PLANTA!$D$6:$L$1813,9,FALSE)</f>
        <v>30174</v>
      </c>
    </row>
    <row r="681" spans="1:9">
      <c r="A681" s="62">
        <v>39690116</v>
      </c>
      <c r="B681" s="62" t="s">
        <v>695</v>
      </c>
      <c r="D681" s="4">
        <f>VLOOKUP(A681,[1]PLANTA!$D$6:$L$1813,1,FALSE)</f>
        <v>39690116</v>
      </c>
      <c r="E681" s="4" t="str">
        <f>VLOOKUP(A681,[1]PLANTA!$D$6:$L$1813,2,FALSE)</f>
        <v>MARITZA ORTIZ PERDOMO</v>
      </c>
      <c r="F681" s="4" t="str">
        <f>VLOOKUP(A681,[1]PLANTA!$D$6:$L$1813,6,FALSE)</f>
        <v>SECRETARIO</v>
      </c>
      <c r="G681" s="4">
        <f>VLOOKUP(A681,[1]PLANTA!$D$6:$L$1813,7,FALSE)</f>
        <v>440</v>
      </c>
      <c r="H681" s="4">
        <f>VLOOKUP(A681,[1]PLANTA!$D$6:$L$1813,8,FALSE)</f>
        <v>10</v>
      </c>
      <c r="I681" s="63">
        <f>VLOOKUP(A681,[1]PLANTA!$D$6:$L$1813,9,FALSE)</f>
        <v>30846</v>
      </c>
    </row>
    <row r="682" spans="1:9">
      <c r="A682" s="62">
        <v>79043309</v>
      </c>
      <c r="B682" s="62" t="s">
        <v>590</v>
      </c>
      <c r="D682" s="4" t="e">
        <f>VLOOKUP(A682,[1]PLANTA!$D$6:$L$1813,1,FALSE)</f>
        <v>#N/A</v>
      </c>
      <c r="E682" s="4" t="e">
        <f>VLOOKUP(A682,[1]PLANTA!$D$6:$L$1813,2,FALSE)</f>
        <v>#N/A</v>
      </c>
      <c r="F682" s="4" t="e">
        <f>VLOOKUP(A682,[1]PLANTA!$D$6:$L$1813,6,FALSE)</f>
        <v>#N/A</v>
      </c>
      <c r="G682" s="4" t="e">
        <f>VLOOKUP(A682,[1]PLANTA!$D$6:$L$1813,7,FALSE)</f>
        <v>#N/A</v>
      </c>
      <c r="H682" s="4" t="e">
        <f>VLOOKUP(A682,[1]PLANTA!$D$6:$L$1813,8,FALSE)</f>
        <v>#N/A</v>
      </c>
      <c r="I682" s="63" t="e">
        <f>VLOOKUP(A682,[1]PLANTA!$D$6:$L$1813,9,FALSE)</f>
        <v>#N/A</v>
      </c>
    </row>
    <row r="683" spans="1:9">
      <c r="A683" s="62">
        <v>23449221</v>
      </c>
      <c r="B683" s="62" t="s">
        <v>696</v>
      </c>
      <c r="D683" s="4">
        <f>VLOOKUP(A683,[1]PLANTA!$D$6:$L$1813,1,FALSE)</f>
        <v>23449221</v>
      </c>
      <c r="E683" s="4" t="str">
        <f>VLOOKUP(A683,[1]PLANTA!$D$6:$L$1813,2,FALSE)</f>
        <v>CARMEN ELISA PRIETO AGUDELO</v>
      </c>
      <c r="F683" s="4" t="str">
        <f>VLOOKUP(A683,[1]PLANTA!$D$6:$L$1813,6,FALSE)</f>
        <v>AUXILIAR AREA SALUD</v>
      </c>
      <c r="G683" s="4">
        <f>VLOOKUP(A683,[1]PLANTA!$D$6:$L$1813,7,FALSE)</f>
        <v>412</v>
      </c>
      <c r="H683" s="4" t="str">
        <f>VLOOKUP(A683,[1]PLANTA!$D$6:$L$1813,8,FALSE)</f>
        <v>08</v>
      </c>
      <c r="I683" s="63">
        <f>VLOOKUP(A683,[1]PLANTA!$D$6:$L$1813,9,FALSE)</f>
        <v>35129</v>
      </c>
    </row>
    <row r="684" spans="1:9">
      <c r="A684" s="62">
        <v>51592782</v>
      </c>
      <c r="B684" s="62" t="s">
        <v>584</v>
      </c>
      <c r="D684" s="4" t="e">
        <f>VLOOKUP(A684,[1]PLANTA!$D$6:$L$1813,1,FALSE)</f>
        <v>#N/A</v>
      </c>
      <c r="E684" s="4" t="e">
        <f>VLOOKUP(A684,[1]PLANTA!$D$6:$L$1813,2,FALSE)</f>
        <v>#N/A</v>
      </c>
      <c r="F684" s="4" t="e">
        <f>VLOOKUP(A684,[1]PLANTA!$D$6:$L$1813,6,FALSE)</f>
        <v>#N/A</v>
      </c>
      <c r="G684" s="4" t="e">
        <f>VLOOKUP(A684,[1]PLANTA!$D$6:$L$1813,7,FALSE)</f>
        <v>#N/A</v>
      </c>
      <c r="H684" s="4" t="e">
        <f>VLOOKUP(A684,[1]PLANTA!$D$6:$L$1813,8,FALSE)</f>
        <v>#N/A</v>
      </c>
      <c r="I684" s="63" t="e">
        <f>VLOOKUP(A684,[1]PLANTA!$D$6:$L$1813,9,FALSE)</f>
        <v>#N/A</v>
      </c>
    </row>
    <row r="685" spans="1:9">
      <c r="A685" s="62">
        <v>35499120</v>
      </c>
      <c r="B685" s="62" t="s">
        <v>697</v>
      </c>
      <c r="D685" s="4">
        <f>VLOOKUP(A685,[1]PLANTA!$D$6:$L$1813,1,FALSE)</f>
        <v>35499120</v>
      </c>
      <c r="E685" s="4" t="str">
        <f>VLOOKUP(A685,[1]PLANTA!$D$6:$L$1813,2,FALSE)</f>
        <v>CARMEN GLORIA ROJAS CHAVES</v>
      </c>
      <c r="F685" s="4" t="str">
        <f>VLOOKUP(A685,[1]PLANTA!$D$6:$L$1813,6,FALSE)</f>
        <v>AUXILIAR AREA SALUD</v>
      </c>
      <c r="G685" s="4">
        <f>VLOOKUP(A685,[1]PLANTA!$D$6:$L$1813,7,FALSE)</f>
        <v>412</v>
      </c>
      <c r="H685" s="4" t="str">
        <f>VLOOKUP(A685,[1]PLANTA!$D$6:$L$1813,8,FALSE)</f>
        <v>06</v>
      </c>
      <c r="I685" s="63">
        <f>VLOOKUP(A685,[1]PLANTA!$D$6:$L$1813,9,FALSE)</f>
        <v>29026</v>
      </c>
    </row>
    <row r="686" spans="1:9">
      <c r="A686" s="62">
        <v>51872365</v>
      </c>
      <c r="B686" s="62" t="s">
        <v>698</v>
      </c>
      <c r="D686" s="4">
        <f>VLOOKUP(A686,[1]PLANTA!$D$6:$L$1813,1,FALSE)</f>
        <v>51872365</v>
      </c>
      <c r="E686" s="4" t="str">
        <f>VLOOKUP(A686,[1]PLANTA!$D$6:$L$1813,2,FALSE)</f>
        <v>MARTHA GRACIELA SANABRIA BUSTOS</v>
      </c>
      <c r="F686" s="4" t="str">
        <f>VLOOKUP(A686,[1]PLANTA!$D$6:$L$1813,6,FALSE)</f>
        <v>ODONTOLOGO</v>
      </c>
      <c r="G686" s="4">
        <f>VLOOKUP(A686,[1]PLANTA!$D$6:$L$1813,7,FALSE)</f>
        <v>214</v>
      </c>
      <c r="H686" s="4">
        <f>VLOOKUP(A686,[1]PLANTA!$D$6:$L$1813,8,FALSE)</f>
        <v>27</v>
      </c>
      <c r="I686" s="63">
        <f>VLOOKUP(A686,[1]PLANTA!$D$6:$L$1813,9,FALSE)</f>
        <v>35901</v>
      </c>
    </row>
    <row r="687" spans="1:9">
      <c r="A687" s="62">
        <v>20698783</v>
      </c>
      <c r="B687" s="62" t="s">
        <v>699</v>
      </c>
      <c r="D687" s="4">
        <f>VLOOKUP(A687,[1]PLANTA!$D$6:$L$1813,1,FALSE)</f>
        <v>20698783</v>
      </c>
      <c r="E687" s="4" t="str">
        <f>VLOOKUP(A687,[1]PLANTA!$D$6:$L$1813,2,FALSE)</f>
        <v>NORABEL SANCHEZ RODRIGUEZ</v>
      </c>
      <c r="F687" s="4" t="str">
        <f>VLOOKUP(A687,[1]PLANTA!$D$6:$L$1813,6,FALSE)</f>
        <v>AUXILIAR AREA SALUD</v>
      </c>
      <c r="G687" s="4">
        <f>VLOOKUP(A687,[1]PLANTA!$D$6:$L$1813,7,FALSE)</f>
        <v>412</v>
      </c>
      <c r="H687" s="4">
        <f>VLOOKUP(A687,[1]PLANTA!$D$6:$L$1813,8,FALSE)</f>
        <v>17</v>
      </c>
      <c r="I687" s="63">
        <f>VLOOKUP(A687,[1]PLANTA!$D$6:$L$1813,9,FALSE)</f>
        <v>40883</v>
      </c>
    </row>
    <row r="688" spans="1:9">
      <c r="A688" s="62">
        <v>51979688</v>
      </c>
      <c r="B688" s="62" t="s">
        <v>700</v>
      </c>
      <c r="D688" s="4">
        <f>VLOOKUP(A688,[1]PLANTA!$D$6:$L$1813,1,FALSE)</f>
        <v>51979688</v>
      </c>
      <c r="E688" s="4" t="str">
        <f>VLOOKUP(A688,[1]PLANTA!$D$6:$L$1813,2,FALSE)</f>
        <v>LUZ ESPERANZA SANDOVAL CEPEDA</v>
      </c>
      <c r="F688" s="4" t="str">
        <f>VLOOKUP(A688,[1]PLANTA!$D$6:$L$1813,6,FALSE)</f>
        <v>AUXILIAR AREA SALUD</v>
      </c>
      <c r="G688" s="4">
        <f>VLOOKUP(A688,[1]PLANTA!$D$6:$L$1813,7,FALSE)</f>
        <v>412</v>
      </c>
      <c r="H688" s="4" t="str">
        <f>VLOOKUP(A688,[1]PLANTA!$D$6:$L$1813,8,FALSE)</f>
        <v>06</v>
      </c>
      <c r="I688" s="63">
        <f>VLOOKUP(A688,[1]PLANTA!$D$6:$L$1813,9,FALSE)</f>
        <v>32437</v>
      </c>
    </row>
    <row r="689" spans="1:9">
      <c r="A689" s="62">
        <v>35477189</v>
      </c>
      <c r="B689" s="62" t="s">
        <v>701</v>
      </c>
      <c r="D689" s="4">
        <f>VLOOKUP(A689,[1]PLANTA!$D$6:$L$1813,1,FALSE)</f>
        <v>35477189</v>
      </c>
      <c r="E689" s="4" t="str">
        <f>VLOOKUP(A689,[1]PLANTA!$D$6:$L$1813,2,FALSE)</f>
        <v>LYDA ESPERANZA SARMIENTO GARZON</v>
      </c>
      <c r="F689" s="4" t="str">
        <f>VLOOKUP(A689,[1]PLANTA!$D$6:$L$1813,6,FALSE)</f>
        <v>TÉCNICO ADMINISTRATIVO</v>
      </c>
      <c r="G689" s="4">
        <f>VLOOKUP(A689,[1]PLANTA!$D$6:$L$1813,7,FALSE)</f>
        <v>367</v>
      </c>
      <c r="H689" s="4">
        <f>VLOOKUP(A689,[1]PLANTA!$D$6:$L$1813,8,FALSE)</f>
        <v>10</v>
      </c>
      <c r="I689" s="63">
        <f>VLOOKUP(A689,[1]PLANTA!$D$6:$L$1813,9,FALSE)</f>
        <v>41346</v>
      </c>
    </row>
    <row r="690" spans="1:9">
      <c r="A690" s="62">
        <v>19410982</v>
      </c>
      <c r="B690" s="62" t="s">
        <v>702</v>
      </c>
      <c r="D690" s="4">
        <f>VLOOKUP(A690,[1]PLANTA!$D$6:$L$1813,1,FALSE)</f>
        <v>19410982</v>
      </c>
      <c r="E690" s="4" t="str">
        <f>VLOOKUP(A690,[1]PLANTA!$D$6:$L$1813,2,FALSE)</f>
        <v>HENRY ANICETO SARMIENTO MORENO</v>
      </c>
      <c r="F690" s="4" t="str">
        <f>VLOOKUP(A690,[1]PLANTA!$D$6:$L$1813,6,FALSE)</f>
        <v>TÉCNICO AREA SALUD</v>
      </c>
      <c r="G690" s="4">
        <f>VLOOKUP(A690,[1]PLANTA!$D$6:$L$1813,7,FALSE)</f>
        <v>323</v>
      </c>
      <c r="H690" s="4">
        <f>VLOOKUP(A690,[1]PLANTA!$D$6:$L$1813,8,FALSE)</f>
        <v>14</v>
      </c>
      <c r="I690" s="63">
        <f>VLOOKUP(A690,[1]PLANTA!$D$6:$L$1813,9,FALSE)</f>
        <v>29804</v>
      </c>
    </row>
    <row r="691" spans="1:9">
      <c r="A691" s="62">
        <v>79333002</v>
      </c>
      <c r="B691" s="62" t="s">
        <v>703</v>
      </c>
      <c r="D691" s="4">
        <f>VLOOKUP(A691,[1]PLANTA!$D$6:$L$1813,1,FALSE)</f>
        <v>79333002</v>
      </c>
      <c r="E691" s="4" t="str">
        <f>VLOOKUP(A691,[1]PLANTA!$D$6:$L$1813,2,FALSE)</f>
        <v>JAIRO HERNAN SOLANO TOVAR</v>
      </c>
      <c r="F691" s="4" t="str">
        <f>VLOOKUP(A691,[1]PLANTA!$D$6:$L$1813,6,FALSE)</f>
        <v>AUXILIAR ADMINISTRATIVO</v>
      </c>
      <c r="G691" s="4">
        <f>VLOOKUP(A691,[1]PLANTA!$D$6:$L$1813,7,FALSE)</f>
        <v>407</v>
      </c>
      <c r="H691" s="4">
        <f>VLOOKUP(A691,[1]PLANTA!$D$6:$L$1813,8,FALSE)</f>
        <v>10</v>
      </c>
      <c r="I691" s="63">
        <f>VLOOKUP(A691,[1]PLANTA!$D$6:$L$1813,9,FALSE)</f>
        <v>33702</v>
      </c>
    </row>
    <row r="692" spans="1:9">
      <c r="A692" s="62">
        <v>23994408</v>
      </c>
      <c r="B692" s="62" t="s">
        <v>704</v>
      </c>
      <c r="D692" s="4">
        <f>VLOOKUP(A692,[1]PLANTA!$D$6:$L$1813,1,FALSE)</f>
        <v>23994408</v>
      </c>
      <c r="E692" s="4" t="str">
        <f>VLOOKUP(A692,[1]PLANTA!$D$6:$L$1813,2,FALSE)</f>
        <v>ALCIRA SOTELO VILLAMIL</v>
      </c>
      <c r="F692" s="4" t="str">
        <f>VLOOKUP(A692,[1]PLANTA!$D$6:$L$1813,6,FALSE)</f>
        <v>OPERARIO DE SERVICIOS GENERALES (CAMILLERO)</v>
      </c>
      <c r="G692" s="4">
        <f>VLOOKUP(A692,[1]PLANTA!$D$6:$L$1813,7,FALSE)</f>
        <v>5150</v>
      </c>
      <c r="H692" s="4" t="str">
        <f>VLOOKUP(A692,[1]PLANTA!$D$6:$L$1813,8,FALSE)</f>
        <v>IVA</v>
      </c>
      <c r="I692" s="63">
        <f>VLOOKUP(A692,[1]PLANTA!$D$6:$L$1813,9,FALSE)</f>
        <v>35139</v>
      </c>
    </row>
    <row r="693" spans="1:9">
      <c r="A693" s="62">
        <v>23554843</v>
      </c>
      <c r="B693" s="62" t="s">
        <v>705</v>
      </c>
      <c r="D693" s="4">
        <f>VLOOKUP(A693,[1]PLANTA!$D$6:$L$1813,1,FALSE)</f>
        <v>23554843</v>
      </c>
      <c r="E693" s="4" t="str">
        <f>VLOOKUP(A693,[1]PLANTA!$D$6:$L$1813,2,FALSE)</f>
        <v>MAGDA CRISTINA SUAREZ RODRIGUEZ</v>
      </c>
      <c r="F693" s="4" t="str">
        <f>VLOOKUP(A693,[1]PLANTA!$D$6:$L$1813,6,FALSE)</f>
        <v>ENFERMERO</v>
      </c>
      <c r="G693" s="4">
        <f>VLOOKUP(A693,[1]PLANTA!$D$6:$L$1813,7,FALSE)</f>
        <v>243</v>
      </c>
      <c r="H693" s="4">
        <f>VLOOKUP(A693,[1]PLANTA!$D$6:$L$1813,8,FALSE)</f>
        <v>20</v>
      </c>
      <c r="I693" s="63">
        <f>VLOOKUP(A693,[1]PLANTA!$D$6:$L$1813,9,FALSE)</f>
        <v>35977</v>
      </c>
    </row>
    <row r="694" spans="1:9">
      <c r="A694" s="62">
        <v>39556686</v>
      </c>
      <c r="B694" s="62" t="s">
        <v>706</v>
      </c>
      <c r="D694" s="4">
        <f>VLOOKUP(A694,[1]PLANTA!$D$6:$L$1813,1,FALSE)</f>
        <v>39556686</v>
      </c>
      <c r="E694" s="4" t="str">
        <f>VLOOKUP(A694,[1]PLANTA!$D$6:$L$1813,2,FALSE)</f>
        <v>NIDIA TAPIA LOZANO</v>
      </c>
      <c r="F694" s="4" t="str">
        <f>VLOOKUP(A694,[1]PLANTA!$D$6:$L$1813,6,FALSE)</f>
        <v>AUXILIAR AREA SALUD</v>
      </c>
      <c r="G694" s="4">
        <f>VLOOKUP(A694,[1]PLANTA!$D$6:$L$1813,7,FALSE)</f>
        <v>412</v>
      </c>
      <c r="H694" s="4">
        <f>VLOOKUP(A694,[1]PLANTA!$D$6:$L$1813,8,FALSE)</f>
        <v>17</v>
      </c>
      <c r="I694" s="63">
        <f>VLOOKUP(A694,[1]PLANTA!$D$6:$L$1813,9,FALSE)</f>
        <v>35811</v>
      </c>
    </row>
    <row r="695" spans="1:9">
      <c r="A695" s="62">
        <v>80411472</v>
      </c>
      <c r="B695" s="62" t="s">
        <v>707</v>
      </c>
      <c r="D695" s="4">
        <f>VLOOKUP(A695,[1]PLANTA!$D$6:$L$1813,1,FALSE)</f>
        <v>80411472</v>
      </c>
      <c r="E695" s="4" t="str">
        <f>VLOOKUP(A695,[1]PLANTA!$D$6:$L$1813,2,FALSE)</f>
        <v>FAUSTINO TRIANA NAUSA</v>
      </c>
      <c r="F695" s="4" t="str">
        <f>VLOOKUP(A695,[1]PLANTA!$D$6:$L$1813,6,FALSE)</f>
        <v>OPERARIO DE SERVICIOS GENERALES (CAMILLERO)</v>
      </c>
      <c r="G695" s="4">
        <f>VLOOKUP(A695,[1]PLANTA!$D$6:$L$1813,7,FALSE)</f>
        <v>5150</v>
      </c>
      <c r="H695" s="4" t="str">
        <f>VLOOKUP(A695,[1]PLANTA!$D$6:$L$1813,8,FALSE)</f>
        <v>IVA</v>
      </c>
      <c r="I695" s="63">
        <f>VLOOKUP(A695,[1]PLANTA!$D$6:$L$1813,9,FALSE)</f>
        <v>33723</v>
      </c>
    </row>
    <row r="696" spans="1:9">
      <c r="A696" s="62">
        <v>51713025</v>
      </c>
      <c r="B696" s="62" t="s">
        <v>708</v>
      </c>
      <c r="D696" s="4">
        <f>VLOOKUP(A696,[1]PLANTA!$D$6:$L$1813,1,FALSE)</f>
        <v>51713025</v>
      </c>
      <c r="E696" s="4" t="str">
        <f>VLOOKUP(A696,[1]PLANTA!$D$6:$L$1813,2,FALSE)</f>
        <v>ELIZABETH TROMPETERO TUTA</v>
      </c>
      <c r="F696" s="4" t="str">
        <f>VLOOKUP(A696,[1]PLANTA!$D$6:$L$1813,6,FALSE)</f>
        <v>AUXILIAR AREA SALUD</v>
      </c>
      <c r="G696" s="4">
        <f>VLOOKUP(A696,[1]PLANTA!$D$6:$L$1813,7,FALSE)</f>
        <v>412</v>
      </c>
      <c r="H696" s="4">
        <f>VLOOKUP(A696,[1]PLANTA!$D$6:$L$1813,8,FALSE)</f>
        <v>17</v>
      </c>
      <c r="I696" s="63">
        <f>VLOOKUP(A696,[1]PLANTA!$D$6:$L$1813,9,FALSE)</f>
        <v>31765</v>
      </c>
    </row>
    <row r="697" spans="1:9">
      <c r="A697" s="62">
        <v>79340294</v>
      </c>
      <c r="B697" s="62" t="s">
        <v>709</v>
      </c>
      <c r="D697" s="4">
        <f>VLOOKUP(A697,[1]PLANTA!$D$6:$L$1813,1,FALSE)</f>
        <v>79340294</v>
      </c>
      <c r="E697" s="4" t="str">
        <f>VLOOKUP(A697,[1]PLANTA!$D$6:$L$1813,2,FALSE)</f>
        <v>SIERVO HERNANDO URREGO ROSAS</v>
      </c>
      <c r="F697" s="4" t="str">
        <f>VLOOKUP(A697,[1]PLANTA!$D$6:$L$1813,6,FALSE)</f>
        <v>ENFERMERO</v>
      </c>
      <c r="G697" s="4">
        <f>VLOOKUP(A697,[1]PLANTA!$D$6:$L$1813,7,FALSE)</f>
        <v>243</v>
      </c>
      <c r="H697" s="4">
        <f>VLOOKUP(A697,[1]PLANTA!$D$6:$L$1813,8,FALSE)</f>
        <v>20</v>
      </c>
      <c r="I697" s="63">
        <f>VLOOKUP(A697,[1]PLANTA!$D$6:$L$1813,9,FALSE)</f>
        <v>36321</v>
      </c>
    </row>
    <row r="698" spans="1:9">
      <c r="A698" s="62">
        <v>51733395</v>
      </c>
      <c r="B698" s="62" t="s">
        <v>710</v>
      </c>
      <c r="D698" s="4">
        <f>VLOOKUP(A698,[1]PLANTA!$D$6:$L$1813,1,FALSE)</f>
        <v>51733395</v>
      </c>
      <c r="E698" s="4" t="str">
        <f>VLOOKUP(A698,[1]PLANTA!$D$6:$L$1813,2,FALSE)</f>
        <v>ROSA HELENA VARGAS ORTIZ</v>
      </c>
      <c r="F698" s="4" t="str">
        <f>VLOOKUP(A698,[1]PLANTA!$D$6:$L$1813,6,FALSE)</f>
        <v>OPERARIO SERVICIOS GENERALES</v>
      </c>
      <c r="G698" s="4">
        <f>VLOOKUP(A698,[1]PLANTA!$D$6:$L$1813,7,FALSE)</f>
        <v>5150</v>
      </c>
      <c r="H698" s="4" t="str">
        <f>VLOOKUP(A698,[1]PLANTA!$D$6:$L$1813,8,FALSE)</f>
        <v>IIIA</v>
      </c>
      <c r="I698" s="63">
        <f>VLOOKUP(A698,[1]PLANTA!$D$6:$L$1813,9,FALSE)</f>
        <v>33002</v>
      </c>
    </row>
    <row r="699" spans="1:9">
      <c r="A699" s="62">
        <v>41713774</v>
      </c>
      <c r="B699" s="62" t="s">
        <v>711</v>
      </c>
      <c r="D699" s="4">
        <f>VLOOKUP(A699,[1]PLANTA!$D$6:$L$1813,1,FALSE)</f>
        <v>41713774</v>
      </c>
      <c r="E699" s="4" t="str">
        <f>VLOOKUP(A699,[1]PLANTA!$D$6:$L$1813,2,FALSE)</f>
        <v>AMPARO ACERO ROMERO</v>
      </c>
      <c r="F699" s="4" t="str">
        <f>VLOOKUP(A699,[1]PLANTA!$D$6:$L$1813,6,FALSE)</f>
        <v>AUXILIAR AREA SALUD</v>
      </c>
      <c r="G699" s="4">
        <f>VLOOKUP(A699,[1]PLANTA!$D$6:$L$1813,7,FALSE)</f>
        <v>412</v>
      </c>
      <c r="H699" s="4">
        <f>VLOOKUP(A699,[1]PLANTA!$D$6:$L$1813,8,FALSE)</f>
        <v>17</v>
      </c>
      <c r="I699" s="63">
        <f>VLOOKUP(A699,[1]PLANTA!$D$6:$L$1813,9,FALSE)</f>
        <v>35898</v>
      </c>
    </row>
    <row r="700" spans="1:9">
      <c r="A700" s="62">
        <v>51787694</v>
      </c>
      <c r="B700" s="62" t="s">
        <v>712</v>
      </c>
      <c r="D700" s="4">
        <f>VLOOKUP(A700,[1]PLANTA!$D$6:$L$1813,1,FALSE)</f>
        <v>51787694</v>
      </c>
      <c r="E700" s="4" t="str">
        <f>VLOOKUP(A700,[1]PLANTA!$D$6:$L$1813,2,FALSE)</f>
        <v>LIGIA NATALIA ALFONSO ACERO</v>
      </c>
      <c r="F700" s="4" t="str">
        <f>VLOOKUP(A700,[1]PLANTA!$D$6:$L$1813,6,FALSE)</f>
        <v>ODONTOLOGO</v>
      </c>
      <c r="G700" s="4">
        <f>VLOOKUP(A700,[1]PLANTA!$D$6:$L$1813,7,FALSE)</f>
        <v>214</v>
      </c>
      <c r="H700" s="4">
        <f>VLOOKUP(A700,[1]PLANTA!$D$6:$L$1813,8,FALSE)</f>
        <v>11</v>
      </c>
      <c r="I700" s="63">
        <f>VLOOKUP(A700,[1]PLANTA!$D$6:$L$1813,9,FALSE)</f>
        <v>40613</v>
      </c>
    </row>
    <row r="701" spans="1:9">
      <c r="A701" s="62">
        <v>51654081</v>
      </c>
      <c r="B701" s="62" t="s">
        <v>713</v>
      </c>
      <c r="D701" s="4">
        <f>VLOOKUP(A701,[1]PLANTA!$D$6:$L$1813,1,FALSE)</f>
        <v>51654081</v>
      </c>
      <c r="E701" s="4" t="str">
        <f>VLOOKUP(A701,[1]PLANTA!$D$6:$L$1813,2,FALSE)</f>
        <v>LILIANA DEL PILAR ARANGO SANCHEZ</v>
      </c>
      <c r="F701" s="4" t="str">
        <f>VLOOKUP(A701,[1]PLANTA!$D$6:$L$1813,6,FALSE)</f>
        <v>PROFESIONAL ESPECIALIZADO AREA SALUD</v>
      </c>
      <c r="G701" s="4">
        <f>VLOOKUP(A701,[1]PLANTA!$D$6:$L$1813,7,FALSE)</f>
        <v>242</v>
      </c>
      <c r="H701" s="4">
        <f>VLOOKUP(A701,[1]PLANTA!$D$6:$L$1813,8,FALSE)</f>
        <v>19</v>
      </c>
      <c r="I701" s="63">
        <f>VLOOKUP(A701,[1]PLANTA!$D$6:$L$1813,9,FALSE)</f>
        <v>37655</v>
      </c>
    </row>
    <row r="702" spans="1:9">
      <c r="A702" s="62">
        <v>51817691</v>
      </c>
      <c r="B702" s="62" t="s">
        <v>714</v>
      </c>
      <c r="D702" s="4">
        <f>VLOOKUP(A702,[1]PLANTA!$D$6:$L$1813,1,FALSE)</f>
        <v>51817691</v>
      </c>
      <c r="E702" s="4" t="str">
        <f>VLOOKUP(A702,[1]PLANTA!$D$6:$L$1813,2,FALSE)</f>
        <v>MIREYA AVELLANEDA GUTIERREZ</v>
      </c>
      <c r="F702" s="4" t="str">
        <f>VLOOKUP(A702,[1]PLANTA!$D$6:$L$1813,6,FALSE)</f>
        <v>PROFESIONAL UNIVERSITARIO AREA SALUD</v>
      </c>
      <c r="G702" s="4">
        <f>VLOOKUP(A702,[1]PLANTA!$D$6:$L$1813,7,FALSE)</f>
        <v>237</v>
      </c>
      <c r="H702" s="4">
        <f>VLOOKUP(A702,[1]PLANTA!$D$6:$L$1813,8,FALSE)</f>
        <v>14</v>
      </c>
      <c r="I702" s="63">
        <f>VLOOKUP(A702,[1]PLANTA!$D$6:$L$1813,9,FALSE)</f>
        <v>35096</v>
      </c>
    </row>
    <row r="703" spans="1:9">
      <c r="A703" s="62">
        <v>39694522</v>
      </c>
      <c r="B703" s="62" t="s">
        <v>715</v>
      </c>
      <c r="D703" s="4">
        <f>VLOOKUP(A703,[1]PLANTA!$D$6:$L$1813,1,FALSE)</f>
        <v>39694522</v>
      </c>
      <c r="E703" s="4" t="str">
        <f>VLOOKUP(A703,[1]PLANTA!$D$6:$L$1813,2,FALSE)</f>
        <v>ANA CECILIA AVILA LINDO</v>
      </c>
      <c r="F703" s="4" t="str">
        <f>VLOOKUP(A703,[1]PLANTA!$D$6:$L$1813,6,FALSE)</f>
        <v>ODONTOLOGO</v>
      </c>
      <c r="G703" s="4">
        <f>VLOOKUP(A703,[1]PLANTA!$D$6:$L$1813,7,FALSE)</f>
        <v>214</v>
      </c>
      <c r="H703" s="4">
        <f>VLOOKUP(A703,[1]PLANTA!$D$6:$L$1813,8,FALSE)</f>
        <v>11</v>
      </c>
      <c r="I703" s="63">
        <f>VLOOKUP(A703,[1]PLANTA!$D$6:$L$1813,9,FALSE)</f>
        <v>36313</v>
      </c>
    </row>
    <row r="704" spans="1:9">
      <c r="A704" s="62">
        <v>41660828</v>
      </c>
      <c r="B704" s="62" t="s">
        <v>716</v>
      </c>
      <c r="D704" s="4">
        <f>VLOOKUP(A704,[1]PLANTA!$D$6:$L$1813,1,FALSE)</f>
        <v>41660828</v>
      </c>
      <c r="E704" s="4" t="str">
        <f>VLOOKUP(A704,[1]PLANTA!$D$6:$L$1813,2,FALSE)</f>
        <v>LUCY STELLA BOHORQUEZ</v>
      </c>
      <c r="F704" s="4" t="str">
        <f>VLOOKUP(A704,[1]PLANTA!$D$6:$L$1813,6,FALSE)</f>
        <v>AUXILIAR AREA SALUD</v>
      </c>
      <c r="G704" s="4">
        <f>VLOOKUP(A704,[1]PLANTA!$D$6:$L$1813,7,FALSE)</f>
        <v>412</v>
      </c>
      <c r="H704" s="4">
        <f>VLOOKUP(A704,[1]PLANTA!$D$6:$L$1813,8,FALSE)</f>
        <v>17</v>
      </c>
      <c r="I704" s="63">
        <f>VLOOKUP(A704,[1]PLANTA!$D$6:$L$1813,9,FALSE)</f>
        <v>32904</v>
      </c>
    </row>
    <row r="705" spans="1:9">
      <c r="A705" s="62">
        <v>39722997</v>
      </c>
      <c r="B705" s="62" t="s">
        <v>717</v>
      </c>
      <c r="D705" s="4">
        <f>VLOOKUP(A705,[1]PLANTA!$D$6:$L$1813,1,FALSE)</f>
        <v>39722997</v>
      </c>
      <c r="E705" s="4" t="str">
        <f>VLOOKUP(A705,[1]PLANTA!$D$6:$L$1813,2,FALSE)</f>
        <v xml:space="preserve">DIANA BONILLA CASTELL </v>
      </c>
      <c r="F705" s="4" t="str">
        <f>VLOOKUP(A705,[1]PLANTA!$D$6:$L$1813,6,FALSE)</f>
        <v>AUXILIAR AREA SALUD</v>
      </c>
      <c r="G705" s="4">
        <f>VLOOKUP(A705,[1]PLANTA!$D$6:$L$1813,7,FALSE)</f>
        <v>412</v>
      </c>
      <c r="H705" s="4">
        <f>VLOOKUP(A705,[1]PLANTA!$D$6:$L$1813,8,FALSE)</f>
        <v>17</v>
      </c>
      <c r="I705" s="63">
        <f>VLOOKUP(A705,[1]PLANTA!$D$6:$L$1813,9,FALSE)</f>
        <v>40445</v>
      </c>
    </row>
    <row r="706" spans="1:9">
      <c r="A706" s="62">
        <v>51602151</v>
      </c>
      <c r="B706" s="62" t="s">
        <v>718</v>
      </c>
      <c r="D706" s="4">
        <f>VLOOKUP(A706,[1]PLANTA!$D$6:$L$1813,1,FALSE)</f>
        <v>51602151</v>
      </c>
      <c r="E706" s="4" t="str">
        <f>VLOOKUP(A706,[1]PLANTA!$D$6:$L$1813,2,FALSE)</f>
        <v>MARIA TERESA CAMELO ROJAS</v>
      </c>
      <c r="F706" s="4" t="str">
        <f>VLOOKUP(A706,[1]PLANTA!$D$6:$L$1813,6,FALSE)</f>
        <v>AUXILIAR AREA SALUD</v>
      </c>
      <c r="G706" s="4">
        <f>VLOOKUP(A706,[1]PLANTA!$D$6:$L$1813,7,FALSE)</f>
        <v>412</v>
      </c>
      <c r="H706" s="4">
        <f>VLOOKUP(A706,[1]PLANTA!$D$6:$L$1813,8,FALSE)</f>
        <v>12</v>
      </c>
      <c r="I706" s="63">
        <f>VLOOKUP(A706,[1]PLANTA!$D$6:$L$1813,9,FALSE)</f>
        <v>33702</v>
      </c>
    </row>
    <row r="707" spans="1:9">
      <c r="A707" s="62">
        <v>28697420</v>
      </c>
      <c r="B707" s="62" t="s">
        <v>719</v>
      </c>
      <c r="D707" s="4">
        <f>VLOOKUP(A707,[1]PLANTA!$D$6:$L$1813,1,FALSE)</f>
        <v>28697420</v>
      </c>
      <c r="E707" s="4" t="str">
        <f>VLOOKUP(A707,[1]PLANTA!$D$6:$L$1813,2,FALSE)</f>
        <v xml:space="preserve">MARIA LIGIA CAMPOS </v>
      </c>
      <c r="F707" s="4" t="str">
        <f>VLOOKUP(A707,[1]PLANTA!$D$6:$L$1813,6,FALSE)</f>
        <v>AUXILIAR AREA SALUD</v>
      </c>
      <c r="G707" s="4">
        <f>VLOOKUP(A707,[1]PLANTA!$D$6:$L$1813,7,FALSE)</f>
        <v>412</v>
      </c>
      <c r="H707" s="4">
        <f>VLOOKUP(A707,[1]PLANTA!$D$6:$L$1813,8,FALSE)</f>
        <v>17</v>
      </c>
      <c r="I707" s="63">
        <f>VLOOKUP(A707,[1]PLANTA!$D$6:$L$1813,9,FALSE)</f>
        <v>33723</v>
      </c>
    </row>
    <row r="708" spans="1:9">
      <c r="A708" s="62">
        <v>51787024</v>
      </c>
      <c r="B708" s="62" t="s">
        <v>720</v>
      </c>
      <c r="D708" s="4">
        <f>VLOOKUP(A708,[1]PLANTA!$D$6:$L$1813,1,FALSE)</f>
        <v>51787024</v>
      </c>
      <c r="E708" s="4" t="str">
        <f>VLOOKUP(A708,[1]PLANTA!$D$6:$L$1813,2,FALSE)</f>
        <v>ASTRID ORLANDA CAÑAS PERALTA</v>
      </c>
      <c r="F708" s="4" t="str">
        <f>VLOOKUP(A708,[1]PLANTA!$D$6:$L$1813,6,FALSE)</f>
        <v>AUXILIAR AREA SALUD</v>
      </c>
      <c r="G708" s="4">
        <f>VLOOKUP(A708,[1]PLANTA!$D$6:$L$1813,7,FALSE)</f>
        <v>412</v>
      </c>
      <c r="H708" s="4">
        <f>VLOOKUP(A708,[1]PLANTA!$D$6:$L$1813,8,FALSE)</f>
        <v>16</v>
      </c>
      <c r="I708" s="63">
        <f>VLOOKUP(A708,[1]PLANTA!$D$6:$L$1813,9,FALSE)</f>
        <v>35060</v>
      </c>
    </row>
    <row r="709" spans="1:9">
      <c r="A709" s="62">
        <v>51958806</v>
      </c>
      <c r="B709" s="62" t="s">
        <v>721</v>
      </c>
      <c r="D709" s="4">
        <f>VLOOKUP(A709,[1]PLANTA!$D$6:$L$1813,1,FALSE)</f>
        <v>51958806</v>
      </c>
      <c r="E709" s="4" t="str">
        <f>VLOOKUP(A709,[1]PLANTA!$D$6:$L$1813,2,FALSE)</f>
        <v>LILIA GLORIA CARDENAS BORDA</v>
      </c>
      <c r="F709" s="4" t="str">
        <f>VLOOKUP(A709,[1]PLANTA!$D$6:$L$1813,6,FALSE)</f>
        <v>AUXILIAR AREA SALUD</v>
      </c>
      <c r="G709" s="4">
        <f>VLOOKUP(A709,[1]PLANTA!$D$6:$L$1813,7,FALSE)</f>
        <v>412</v>
      </c>
      <c r="H709" s="4">
        <f>VLOOKUP(A709,[1]PLANTA!$D$6:$L$1813,8,FALSE)</f>
        <v>13</v>
      </c>
      <c r="I709" s="63">
        <f>VLOOKUP(A709,[1]PLANTA!$D$6:$L$1813,9,FALSE)</f>
        <v>33137</v>
      </c>
    </row>
    <row r="710" spans="1:9">
      <c r="A710" s="62">
        <v>52557509</v>
      </c>
      <c r="B710" s="62" t="s">
        <v>722</v>
      </c>
      <c r="D710" s="4">
        <f>VLOOKUP(A710,[1]PLANTA!$D$6:$L$1813,1,FALSE)</f>
        <v>52557509</v>
      </c>
      <c r="E710" s="4" t="str">
        <f>VLOOKUP(A710,[1]PLANTA!$D$6:$L$1813,2,FALSE)</f>
        <v>YULY CONSTANZA CARDENAS VARGAS</v>
      </c>
      <c r="F710" s="4" t="str">
        <f>VLOOKUP(A710,[1]PLANTA!$D$6:$L$1813,6,FALSE)</f>
        <v>AUXILIAR AREA SALUD</v>
      </c>
      <c r="G710" s="4">
        <f>VLOOKUP(A710,[1]PLANTA!$D$6:$L$1813,7,FALSE)</f>
        <v>412</v>
      </c>
      <c r="H710" s="4">
        <f>VLOOKUP(A710,[1]PLANTA!$D$6:$L$1813,8,FALSE)</f>
        <v>12</v>
      </c>
      <c r="I710" s="63">
        <f>VLOOKUP(A710,[1]PLANTA!$D$6:$L$1813,9,FALSE)</f>
        <v>35492</v>
      </c>
    </row>
    <row r="711" spans="1:9">
      <c r="A711" s="62">
        <v>39683643</v>
      </c>
      <c r="B711" s="62" t="s">
        <v>723</v>
      </c>
      <c r="D711" s="4">
        <f>VLOOKUP(A711,[1]PLANTA!$D$6:$L$1813,1,FALSE)</f>
        <v>39683643</v>
      </c>
      <c r="E711" s="4" t="str">
        <f>VLOOKUP(A711,[1]PLANTA!$D$6:$L$1813,2,FALSE)</f>
        <v>MARIA LILIA CARO CARO</v>
      </c>
      <c r="F711" s="4" t="str">
        <f>VLOOKUP(A711,[1]PLANTA!$D$6:$L$1813,6,FALSE)</f>
        <v>TÉCNICO AREA SALUD</v>
      </c>
      <c r="G711" s="4">
        <f>VLOOKUP(A711,[1]PLANTA!$D$6:$L$1813,7,FALSE)</f>
        <v>323</v>
      </c>
      <c r="H711" s="4">
        <f>VLOOKUP(A711,[1]PLANTA!$D$6:$L$1813,8,FALSE)</f>
        <v>13</v>
      </c>
      <c r="I711" s="63">
        <f>VLOOKUP(A711,[1]PLANTA!$D$6:$L$1813,9,FALSE)</f>
        <v>29831</v>
      </c>
    </row>
    <row r="712" spans="1:9">
      <c r="A712" s="62">
        <v>51555193</v>
      </c>
      <c r="B712" s="62" t="s">
        <v>577</v>
      </c>
      <c r="D712" s="4" t="e">
        <f>VLOOKUP(A712,[1]PLANTA!$D$6:$L$1813,1,FALSE)</f>
        <v>#N/A</v>
      </c>
      <c r="E712" s="4" t="e">
        <f>VLOOKUP(A712,[1]PLANTA!$D$6:$L$1813,2,FALSE)</f>
        <v>#N/A</v>
      </c>
      <c r="F712" s="4" t="e">
        <f>VLOOKUP(A712,[1]PLANTA!$D$6:$L$1813,6,FALSE)</f>
        <v>#N/A</v>
      </c>
      <c r="G712" s="4" t="e">
        <f>VLOOKUP(A712,[1]PLANTA!$D$6:$L$1813,7,FALSE)</f>
        <v>#N/A</v>
      </c>
      <c r="H712" s="4" t="e">
        <f>VLOOKUP(A712,[1]PLANTA!$D$6:$L$1813,8,FALSE)</f>
        <v>#N/A</v>
      </c>
      <c r="I712" s="63" t="e">
        <f>VLOOKUP(A712,[1]PLANTA!$D$6:$L$1813,9,FALSE)</f>
        <v>#N/A</v>
      </c>
    </row>
    <row r="713" spans="1:9">
      <c r="A713" s="62">
        <v>20471699</v>
      </c>
      <c r="B713" s="62" t="s">
        <v>724</v>
      </c>
      <c r="D713" s="4">
        <f>VLOOKUP(A713,[1]PLANTA!$D$6:$L$1813,1,FALSE)</f>
        <v>20471699</v>
      </c>
      <c r="E713" s="4" t="str">
        <f>VLOOKUP(A713,[1]PLANTA!$D$6:$L$1813,2,FALSE)</f>
        <v>ELSA CASTRO ANZOLA</v>
      </c>
      <c r="F713" s="4" t="str">
        <f>VLOOKUP(A713,[1]PLANTA!$D$6:$L$1813,6,FALSE)</f>
        <v>AUXILIAR AREA SALUD</v>
      </c>
      <c r="G713" s="4">
        <f>VLOOKUP(A713,[1]PLANTA!$D$6:$L$1813,7,FALSE)</f>
        <v>412</v>
      </c>
      <c r="H713" s="4">
        <f>VLOOKUP(A713,[1]PLANTA!$D$6:$L$1813,8,FALSE)</f>
        <v>18</v>
      </c>
      <c r="I713" s="63">
        <f>VLOOKUP(A713,[1]PLANTA!$D$6:$L$1813,9,FALSE)</f>
        <v>29651</v>
      </c>
    </row>
    <row r="714" spans="1:9">
      <c r="A714" s="62">
        <v>51778239</v>
      </c>
      <c r="B714" s="62" t="s">
        <v>725</v>
      </c>
      <c r="D714" s="4">
        <f>VLOOKUP(A714,[1]PLANTA!$D$6:$L$1813,1,FALSE)</f>
        <v>51778239</v>
      </c>
      <c r="E714" s="4" t="str">
        <f>VLOOKUP(A714,[1]PLANTA!$D$6:$L$1813,2,FALSE)</f>
        <v>MARIA ELIZABETH CASTRO BONILLA</v>
      </c>
      <c r="F714" s="4" t="str">
        <f>VLOOKUP(A714,[1]PLANTA!$D$6:$L$1813,6,FALSE)</f>
        <v>ODONTOLOGO</v>
      </c>
      <c r="G714" s="4">
        <f>VLOOKUP(A714,[1]PLANTA!$D$6:$L$1813,7,FALSE)</f>
        <v>214</v>
      </c>
      <c r="H714" s="4">
        <f>VLOOKUP(A714,[1]PLANTA!$D$6:$L$1813,8,FALSE)</f>
        <v>27</v>
      </c>
      <c r="I714" s="63">
        <f>VLOOKUP(A714,[1]PLANTA!$D$6:$L$1813,9,FALSE)</f>
        <v>33835</v>
      </c>
    </row>
    <row r="715" spans="1:9">
      <c r="A715" s="62">
        <v>39526592</v>
      </c>
      <c r="B715" s="62" t="s">
        <v>726</v>
      </c>
      <c r="D715" s="4">
        <f>VLOOKUP(A715,[1]PLANTA!$D$6:$L$1813,1,FALSE)</f>
        <v>39526592</v>
      </c>
      <c r="E715" s="4" t="str">
        <f>VLOOKUP(A715,[1]PLANTA!$D$6:$L$1813,2,FALSE)</f>
        <v>RAQUEL CELIS DE ROBAYO</v>
      </c>
      <c r="F715" s="4" t="str">
        <f>VLOOKUP(A715,[1]PLANTA!$D$6:$L$1813,6,FALSE)</f>
        <v>ENFERMERO</v>
      </c>
      <c r="G715" s="4">
        <f>VLOOKUP(A715,[1]PLANTA!$D$6:$L$1813,7,FALSE)</f>
        <v>243</v>
      </c>
      <c r="H715" s="4">
        <f>VLOOKUP(A715,[1]PLANTA!$D$6:$L$1813,8,FALSE)</f>
        <v>20</v>
      </c>
      <c r="I715" s="63">
        <f>VLOOKUP(A715,[1]PLANTA!$D$6:$L$1813,9,FALSE)</f>
        <v>40028</v>
      </c>
    </row>
    <row r="716" spans="1:9">
      <c r="A716" s="62">
        <v>52432016</v>
      </c>
      <c r="B716" s="62" t="s">
        <v>727</v>
      </c>
      <c r="D716" s="4">
        <f>VLOOKUP(A716,[1]PLANTA!$D$6:$L$1813,1,FALSE)</f>
        <v>52432016</v>
      </c>
      <c r="E716" s="4" t="str">
        <f>VLOOKUP(A716,[1]PLANTA!$D$6:$L$1813,2,FALSE)</f>
        <v xml:space="preserve">CARMEN ALICIA CELIS PEREZ </v>
      </c>
      <c r="F716" s="4" t="str">
        <f>VLOOKUP(A716,[1]PLANTA!$D$6:$L$1813,6,FALSE)</f>
        <v>AUXILIAR AREA SALUD</v>
      </c>
      <c r="G716" s="4">
        <f>VLOOKUP(A716,[1]PLANTA!$D$6:$L$1813,7,FALSE)</f>
        <v>412</v>
      </c>
      <c r="H716" s="4">
        <f>VLOOKUP(A716,[1]PLANTA!$D$6:$L$1813,8,FALSE)</f>
        <v>17</v>
      </c>
      <c r="I716" s="63">
        <f>VLOOKUP(A716,[1]PLANTA!$D$6:$L$1813,9,FALSE)</f>
        <v>40445</v>
      </c>
    </row>
    <row r="717" spans="1:9">
      <c r="A717" s="62">
        <v>39773510</v>
      </c>
      <c r="B717" s="62" t="s">
        <v>728</v>
      </c>
      <c r="D717" s="4">
        <f>VLOOKUP(A717,[1]PLANTA!$D$6:$L$1813,1,FALSE)</f>
        <v>39773510</v>
      </c>
      <c r="E717" s="4" t="str">
        <f>VLOOKUP(A717,[1]PLANTA!$D$6:$L$1813,2,FALSE)</f>
        <v>LUZ MIRA FORERO PINTO</v>
      </c>
      <c r="F717" s="4" t="str">
        <f>VLOOKUP(A717,[1]PLANTA!$D$6:$L$1813,6,FALSE)</f>
        <v>SECRETARIO</v>
      </c>
      <c r="G717" s="4">
        <f>VLOOKUP(A717,[1]PLANTA!$D$6:$L$1813,7,FALSE)</f>
        <v>440</v>
      </c>
      <c r="H717" s="4">
        <f>VLOOKUP(A717,[1]PLANTA!$D$6:$L$1813,8,FALSE)</f>
        <v>14</v>
      </c>
      <c r="I717" s="63">
        <f>VLOOKUP(A717,[1]PLANTA!$D$6:$L$1813,9,FALSE)</f>
        <v>35010</v>
      </c>
    </row>
    <row r="718" spans="1:9">
      <c r="A718" s="62">
        <v>51871453</v>
      </c>
      <c r="B718" s="62" t="s">
        <v>729</v>
      </c>
      <c r="D718" s="4">
        <f>VLOOKUP(A718,[1]PLANTA!$D$6:$L$1813,1,FALSE)</f>
        <v>51871453</v>
      </c>
      <c r="E718" s="4" t="str">
        <f>VLOOKUP(A718,[1]PLANTA!$D$6:$L$1813,2,FALSE)</f>
        <v>EDNA PILAR GARZON CRUZ</v>
      </c>
      <c r="F718" s="4" t="str">
        <f>VLOOKUP(A718,[1]PLANTA!$D$6:$L$1813,6,FALSE)</f>
        <v>AUXILIAR AREA SALUD</v>
      </c>
      <c r="G718" s="4">
        <f>VLOOKUP(A718,[1]PLANTA!$D$6:$L$1813,7,FALSE)</f>
        <v>412</v>
      </c>
      <c r="H718" s="4" t="str">
        <f>VLOOKUP(A718,[1]PLANTA!$D$6:$L$1813,8,FALSE)</f>
        <v>08</v>
      </c>
      <c r="I718" s="63">
        <f>VLOOKUP(A718,[1]PLANTA!$D$6:$L$1813,9,FALSE)</f>
        <v>35612</v>
      </c>
    </row>
    <row r="719" spans="1:9">
      <c r="A719" s="62">
        <v>51937122</v>
      </c>
      <c r="B719" s="62" t="s">
        <v>730</v>
      </c>
      <c r="D719" s="4">
        <f>VLOOKUP(A719,[1]PLANTA!$D$6:$L$1813,1,FALSE)</f>
        <v>51937122</v>
      </c>
      <c r="E719" s="4" t="str">
        <f>VLOOKUP(A719,[1]PLANTA!$D$6:$L$1813,2,FALSE)</f>
        <v>CLAUDIA FERNANDA GNECCO MENDOZA</v>
      </c>
      <c r="F719" s="4" t="str">
        <f>VLOOKUP(A719,[1]PLANTA!$D$6:$L$1813,6,FALSE)</f>
        <v>PROFESIONAL UNIVERSITARIO</v>
      </c>
      <c r="G719" s="4">
        <f>VLOOKUP(A719,[1]PLANTA!$D$6:$L$1813,7,FALSE)</f>
        <v>219</v>
      </c>
      <c r="H719" s="4">
        <f>VLOOKUP(A719,[1]PLANTA!$D$6:$L$1813,8,FALSE)</f>
        <v>19</v>
      </c>
      <c r="I719" s="63">
        <f>VLOOKUP(A719,[1]PLANTA!$D$6:$L$1813,9,FALSE)</f>
        <v>40213</v>
      </c>
    </row>
    <row r="720" spans="1:9">
      <c r="A720" s="62">
        <v>51624587</v>
      </c>
      <c r="B720" s="62" t="s">
        <v>731</v>
      </c>
      <c r="D720" s="4">
        <f>VLOOKUP(A720,[1]PLANTA!$D$6:$L$1813,1,FALSE)</f>
        <v>51624587</v>
      </c>
      <c r="E720" s="4" t="str">
        <f>VLOOKUP(A720,[1]PLANTA!$D$6:$L$1813,2,FALSE)</f>
        <v>AMPARO GOMEZ MUÑOZ</v>
      </c>
      <c r="F720" s="4" t="str">
        <f>VLOOKUP(A720,[1]PLANTA!$D$6:$L$1813,6,FALSE)</f>
        <v>AUXILIAR AREA SALUD</v>
      </c>
      <c r="G720" s="4">
        <f>VLOOKUP(A720,[1]PLANTA!$D$6:$L$1813,7,FALSE)</f>
        <v>412</v>
      </c>
      <c r="H720" s="4">
        <f>VLOOKUP(A720,[1]PLANTA!$D$6:$L$1813,8,FALSE)</f>
        <v>17</v>
      </c>
      <c r="I720" s="63">
        <f>VLOOKUP(A720,[1]PLANTA!$D$6:$L$1813,9,FALSE)</f>
        <v>34149</v>
      </c>
    </row>
    <row r="721" spans="1:9">
      <c r="A721" s="62">
        <v>39786349</v>
      </c>
      <c r="B721" s="62" t="s">
        <v>732</v>
      </c>
      <c r="D721" s="4">
        <f>VLOOKUP(A721,[1]PLANTA!$D$6:$L$1813,1,FALSE)</f>
        <v>39786349</v>
      </c>
      <c r="E721" s="4" t="str">
        <f>VLOOKUP(A721,[1]PLANTA!$D$6:$L$1813,2,FALSE)</f>
        <v>LINLLENI GONZALEZ MORENO</v>
      </c>
      <c r="F721" s="4" t="str">
        <f>VLOOKUP(A721,[1]PLANTA!$D$6:$L$1813,6,FALSE)</f>
        <v>TÉCNICO OPERATIVO</v>
      </c>
      <c r="G721" s="4">
        <f>VLOOKUP(A721,[1]PLANTA!$D$6:$L$1813,7,FALSE)</f>
        <v>314</v>
      </c>
      <c r="H721" s="4">
        <f>VLOOKUP(A721,[1]PLANTA!$D$6:$L$1813,8,FALSE)</f>
        <v>15</v>
      </c>
      <c r="I721" s="63">
        <f>VLOOKUP(A721,[1]PLANTA!$D$6:$L$1813,9,FALSE)</f>
        <v>35614</v>
      </c>
    </row>
    <row r="722" spans="1:9">
      <c r="A722" s="62">
        <v>46362911</v>
      </c>
      <c r="B722" s="62" t="s">
        <v>733</v>
      </c>
      <c r="D722" s="4">
        <f>VLOOKUP(A722,[1]PLANTA!$D$6:$L$1813,1,FALSE)</f>
        <v>46362911</v>
      </c>
      <c r="E722" s="4" t="str">
        <f>VLOOKUP(A722,[1]PLANTA!$D$6:$L$1813,2,FALSE)</f>
        <v>MARIA LILIA DEL CARMEN GUARIN ZEA</v>
      </c>
      <c r="F722" s="4" t="str">
        <f>VLOOKUP(A722,[1]PLANTA!$D$6:$L$1813,6,FALSE)</f>
        <v>AUXILIAR AREA SALUD</v>
      </c>
      <c r="G722" s="4">
        <f>VLOOKUP(A722,[1]PLANTA!$D$6:$L$1813,7,FALSE)</f>
        <v>412</v>
      </c>
      <c r="H722" s="4">
        <f>VLOOKUP(A722,[1]PLANTA!$D$6:$L$1813,8,FALSE)</f>
        <v>17</v>
      </c>
      <c r="I722" s="63">
        <f>VLOOKUP(A722,[1]PLANTA!$D$6:$L$1813,9,FALSE)</f>
        <v>35146</v>
      </c>
    </row>
    <row r="723" spans="1:9">
      <c r="A723" s="62">
        <v>39695836</v>
      </c>
      <c r="B723" s="62" t="s">
        <v>734</v>
      </c>
      <c r="D723" s="4">
        <f>VLOOKUP(A723,[1]PLANTA!$D$6:$L$1813,1,FALSE)</f>
        <v>39695836</v>
      </c>
      <c r="E723" s="4" t="str">
        <f>VLOOKUP(A723,[1]PLANTA!$D$6:$L$1813,2,FALSE)</f>
        <v>DIANA HERNANDEZ MORA</v>
      </c>
      <c r="F723" s="4" t="str">
        <f>VLOOKUP(A723,[1]PLANTA!$D$6:$L$1813,6,FALSE)</f>
        <v>ODONTOLOGO</v>
      </c>
      <c r="G723" s="4">
        <f>VLOOKUP(A723,[1]PLANTA!$D$6:$L$1813,7,FALSE)</f>
        <v>214</v>
      </c>
      <c r="H723" s="4">
        <f>VLOOKUP(A723,[1]PLANTA!$D$6:$L$1813,8,FALSE)</f>
        <v>11</v>
      </c>
      <c r="I723" s="63">
        <f>VLOOKUP(A723,[1]PLANTA!$D$6:$L$1813,9,FALSE)</f>
        <v>33345</v>
      </c>
    </row>
    <row r="724" spans="1:9">
      <c r="A724" s="62">
        <v>51823995</v>
      </c>
      <c r="B724" s="62" t="s">
        <v>735</v>
      </c>
      <c r="D724" s="4">
        <f>VLOOKUP(A724,[1]PLANTA!$D$6:$L$1813,1,FALSE)</f>
        <v>51823995</v>
      </c>
      <c r="E724" s="4" t="str">
        <f>VLOOKUP(A724,[1]PLANTA!$D$6:$L$1813,2,FALSE)</f>
        <v>LUZ STELLA HERRERA ACOSTA</v>
      </c>
      <c r="F724" s="4" t="str">
        <f>VLOOKUP(A724,[1]PLANTA!$D$6:$L$1813,6,FALSE)</f>
        <v>AUXILIAR AREA SALUD</v>
      </c>
      <c r="G724" s="4">
        <f>VLOOKUP(A724,[1]PLANTA!$D$6:$L$1813,7,FALSE)</f>
        <v>412</v>
      </c>
      <c r="H724" s="4">
        <f>VLOOKUP(A724,[1]PLANTA!$D$6:$L$1813,8,FALSE)</f>
        <v>17</v>
      </c>
      <c r="I724" s="63">
        <f>VLOOKUP(A724,[1]PLANTA!$D$6:$L$1813,9,FALSE)</f>
        <v>36313</v>
      </c>
    </row>
    <row r="725" spans="1:9">
      <c r="A725" s="62">
        <v>51876215</v>
      </c>
      <c r="B725" s="62" t="s">
        <v>736</v>
      </c>
      <c r="D725" s="4">
        <f>VLOOKUP(A725,[1]PLANTA!$D$6:$L$1813,1,FALSE)</f>
        <v>51876215</v>
      </c>
      <c r="E725" s="4" t="str">
        <f>VLOOKUP(A725,[1]PLANTA!$D$6:$L$1813,2,FALSE)</f>
        <v>MARIA ISABEL HIDALGO LOPEZ</v>
      </c>
      <c r="F725" s="4" t="str">
        <f>VLOOKUP(A725,[1]PLANTA!$D$6:$L$1813,6,FALSE)</f>
        <v>AUXILIAR AREA SALUD</v>
      </c>
      <c r="G725" s="4">
        <f>VLOOKUP(A725,[1]PLANTA!$D$6:$L$1813,7,FALSE)</f>
        <v>412</v>
      </c>
      <c r="H725" s="4">
        <f>VLOOKUP(A725,[1]PLANTA!$D$6:$L$1813,8,FALSE)</f>
        <v>13</v>
      </c>
      <c r="I725" s="63">
        <f>VLOOKUP(A725,[1]PLANTA!$D$6:$L$1813,9,FALSE)</f>
        <v>34974</v>
      </c>
    </row>
    <row r="726" spans="1:9">
      <c r="A726" s="62">
        <v>51729342</v>
      </c>
      <c r="B726" s="62" t="s">
        <v>737</v>
      </c>
      <c r="D726" s="4">
        <f>VLOOKUP(A726,[1]PLANTA!$D$6:$L$1813,1,FALSE)</f>
        <v>51729342</v>
      </c>
      <c r="E726" s="4" t="str">
        <f>VLOOKUP(A726,[1]PLANTA!$D$6:$L$1813,2,FALSE)</f>
        <v>ADRIANA GIMENA LEAL CERON</v>
      </c>
      <c r="F726" s="4" t="str">
        <f>VLOOKUP(A726,[1]PLANTA!$D$6:$L$1813,6,FALSE)</f>
        <v>AUXILIAR AREA SALUD</v>
      </c>
      <c r="G726" s="4">
        <f>VLOOKUP(A726,[1]PLANTA!$D$6:$L$1813,7,FALSE)</f>
        <v>412</v>
      </c>
      <c r="H726" s="4">
        <f>VLOOKUP(A726,[1]PLANTA!$D$6:$L$1813,8,FALSE)</f>
        <v>13</v>
      </c>
      <c r="I726" s="63">
        <f>VLOOKUP(A726,[1]PLANTA!$D$6:$L$1813,9,FALSE)</f>
        <v>34243</v>
      </c>
    </row>
    <row r="727" spans="1:9">
      <c r="A727" s="62">
        <v>30298833</v>
      </c>
      <c r="B727" s="62" t="s">
        <v>738</v>
      </c>
      <c r="D727" s="4">
        <f>VLOOKUP(A727,[1]PLANTA!$D$6:$L$1813,1,FALSE)</f>
        <v>30298833</v>
      </c>
      <c r="E727" s="4" t="str">
        <f>VLOOKUP(A727,[1]PLANTA!$D$6:$L$1813,2,FALSE)</f>
        <v>LUZ ELENA LONDOÑO LOAIZA</v>
      </c>
      <c r="F727" s="4" t="str">
        <f>VLOOKUP(A727,[1]PLANTA!$D$6:$L$1813,6,FALSE)</f>
        <v>AUXILIAR AREA SALUD</v>
      </c>
      <c r="G727" s="4">
        <f>VLOOKUP(A727,[1]PLANTA!$D$6:$L$1813,7,FALSE)</f>
        <v>412</v>
      </c>
      <c r="H727" s="4">
        <f>VLOOKUP(A727,[1]PLANTA!$D$6:$L$1813,8,FALSE)</f>
        <v>17</v>
      </c>
      <c r="I727" s="63">
        <f>VLOOKUP(A727,[1]PLANTA!$D$6:$L$1813,9,FALSE)</f>
        <v>40401</v>
      </c>
    </row>
    <row r="728" spans="1:9">
      <c r="A728" s="62">
        <v>28307911</v>
      </c>
      <c r="B728" s="62" t="s">
        <v>739</v>
      </c>
      <c r="D728" s="4">
        <f>VLOOKUP(A728,[1]PLANTA!$D$6:$L$1813,1,FALSE)</f>
        <v>28307911</v>
      </c>
      <c r="E728" s="4" t="str">
        <f>VLOOKUP(A728,[1]PLANTA!$D$6:$L$1813,2,FALSE)</f>
        <v>ROSALBA MATEUS ARIZA</v>
      </c>
      <c r="F728" s="4" t="str">
        <f>VLOOKUP(A728,[1]PLANTA!$D$6:$L$1813,6,FALSE)</f>
        <v>AUXILIAR AREA SALUD</v>
      </c>
      <c r="G728" s="4">
        <f>VLOOKUP(A728,[1]PLANTA!$D$6:$L$1813,7,FALSE)</f>
        <v>412</v>
      </c>
      <c r="H728" s="4">
        <f>VLOOKUP(A728,[1]PLANTA!$D$6:$L$1813,8,FALSE)</f>
        <v>12</v>
      </c>
      <c r="I728" s="63">
        <f>VLOOKUP(A728,[1]PLANTA!$D$6:$L$1813,9,FALSE)</f>
        <v>33723</v>
      </c>
    </row>
    <row r="729" spans="1:9">
      <c r="A729" s="62">
        <v>39693706</v>
      </c>
      <c r="B729" s="62" t="s">
        <v>740</v>
      </c>
      <c r="D729" s="4">
        <f>VLOOKUP(A729,[1]PLANTA!$D$6:$L$1813,1,FALSE)</f>
        <v>39693706</v>
      </c>
      <c r="E729" s="4" t="str">
        <f>VLOOKUP(A729,[1]PLANTA!$D$6:$L$1813,2,FALSE)</f>
        <v xml:space="preserve">MARIA CRISTINA MONROY CORREA </v>
      </c>
      <c r="F729" s="4" t="str">
        <f>VLOOKUP(A729,[1]PLANTA!$D$6:$L$1813,6,FALSE)</f>
        <v>AUXILIAR AREA SALUD</v>
      </c>
      <c r="G729" s="4">
        <f>VLOOKUP(A729,[1]PLANTA!$D$6:$L$1813,7,FALSE)</f>
        <v>412</v>
      </c>
      <c r="H729" s="4">
        <f>VLOOKUP(A729,[1]PLANTA!$D$6:$L$1813,8,FALSE)</f>
        <v>13</v>
      </c>
      <c r="I729" s="63">
        <f>VLOOKUP(A729,[1]PLANTA!$D$6:$L$1813,9,FALSE)</f>
        <v>35003</v>
      </c>
    </row>
    <row r="730" spans="1:9">
      <c r="A730" s="62">
        <v>41633951</v>
      </c>
      <c r="B730" s="62" t="s">
        <v>741</v>
      </c>
      <c r="D730" s="4">
        <f>VLOOKUP(A730,[1]PLANTA!$D$6:$L$1813,1,FALSE)</f>
        <v>41633951</v>
      </c>
      <c r="E730" s="4" t="str">
        <f>VLOOKUP(A730,[1]PLANTA!$D$6:$L$1813,2,FALSE)</f>
        <v>MYRIAM NANCY MUÑOZ DE ACOSTA</v>
      </c>
      <c r="F730" s="4" t="str">
        <f>VLOOKUP(A730,[1]PLANTA!$D$6:$L$1813,6,FALSE)</f>
        <v>AUXILIAR AREA SALUD</v>
      </c>
      <c r="G730" s="4">
        <f>VLOOKUP(A730,[1]PLANTA!$D$6:$L$1813,7,FALSE)</f>
        <v>412</v>
      </c>
      <c r="H730" s="4">
        <f>VLOOKUP(A730,[1]PLANTA!$D$6:$L$1813,8,FALSE)</f>
        <v>17</v>
      </c>
      <c r="I730" s="63">
        <f>VLOOKUP(A730,[1]PLANTA!$D$6:$L$1813,9,FALSE)</f>
        <v>35096</v>
      </c>
    </row>
    <row r="731" spans="1:9">
      <c r="A731" s="62">
        <v>31942616</v>
      </c>
      <c r="B731" s="62" t="s">
        <v>742</v>
      </c>
      <c r="D731" s="4">
        <f>VLOOKUP(A731,[1]PLANTA!$D$6:$L$1813,1,FALSE)</f>
        <v>31942616</v>
      </c>
      <c r="E731" s="4" t="str">
        <f>VLOOKUP(A731,[1]PLANTA!$D$6:$L$1813,2,FALSE)</f>
        <v xml:space="preserve">MARIA MARINA OBANDO PORTILLO </v>
      </c>
      <c r="F731" s="4" t="str">
        <f>VLOOKUP(A731,[1]PLANTA!$D$6:$L$1813,6,FALSE)</f>
        <v>PROFESIONAL ESPECIALIZADO</v>
      </c>
      <c r="G731" s="4">
        <f>VLOOKUP(A731,[1]PLANTA!$D$6:$L$1813,7,FALSE)</f>
        <v>222</v>
      </c>
      <c r="H731" s="4">
        <f>VLOOKUP(A731,[1]PLANTA!$D$6:$L$1813,8,FALSE)</f>
        <v>27</v>
      </c>
      <c r="I731" s="63">
        <f>VLOOKUP(A731,[1]PLANTA!$D$6:$L$1813,9,FALSE)</f>
        <v>38364</v>
      </c>
    </row>
    <row r="732" spans="1:9">
      <c r="A732" s="62">
        <v>51859075</v>
      </c>
      <c r="B732" s="62" t="s">
        <v>743</v>
      </c>
      <c r="D732" s="4">
        <f>VLOOKUP(A732,[1]PLANTA!$D$6:$L$1813,1,FALSE)</f>
        <v>51859075</v>
      </c>
      <c r="E732" s="4" t="str">
        <f>VLOOKUP(A732,[1]PLANTA!$D$6:$L$1813,2,FALSE)</f>
        <v>ROSA PEDRAZA GONZALEZ</v>
      </c>
      <c r="F732" s="4" t="str">
        <f>VLOOKUP(A732,[1]PLANTA!$D$6:$L$1813,6,FALSE)</f>
        <v>TÉCNICO OPERATIVO</v>
      </c>
      <c r="G732" s="4">
        <f>VLOOKUP(A732,[1]PLANTA!$D$6:$L$1813,7,FALSE)</f>
        <v>314</v>
      </c>
      <c r="H732" s="4">
        <f>VLOOKUP(A732,[1]PLANTA!$D$6:$L$1813,8,FALSE)</f>
        <v>15</v>
      </c>
      <c r="I732" s="63">
        <f>VLOOKUP(A732,[1]PLANTA!$D$6:$L$1813,9,FALSE)</f>
        <v>37032</v>
      </c>
    </row>
    <row r="733" spans="1:9">
      <c r="A733" s="62">
        <v>51561546</v>
      </c>
      <c r="B733" s="62" t="s">
        <v>578</v>
      </c>
      <c r="D733" s="4" t="e">
        <f>VLOOKUP(A733,[1]PLANTA!$D$6:$L$1813,1,FALSE)</f>
        <v>#N/A</v>
      </c>
      <c r="E733" s="4" t="e">
        <f>VLOOKUP(A733,[1]PLANTA!$D$6:$L$1813,2,FALSE)</f>
        <v>#N/A</v>
      </c>
      <c r="F733" s="4" t="e">
        <f>VLOOKUP(A733,[1]PLANTA!$D$6:$L$1813,6,FALSE)</f>
        <v>#N/A</v>
      </c>
      <c r="G733" s="4" t="e">
        <f>VLOOKUP(A733,[1]PLANTA!$D$6:$L$1813,7,FALSE)</f>
        <v>#N/A</v>
      </c>
      <c r="H733" s="4" t="e">
        <f>VLOOKUP(A733,[1]PLANTA!$D$6:$L$1813,8,FALSE)</f>
        <v>#N/A</v>
      </c>
      <c r="I733" s="63" t="e">
        <f>VLOOKUP(A733,[1]PLANTA!$D$6:$L$1813,9,FALSE)</f>
        <v>#N/A</v>
      </c>
    </row>
    <row r="734" spans="1:9">
      <c r="A734" s="62">
        <v>39720144</v>
      </c>
      <c r="B734" s="62" t="s">
        <v>744</v>
      </c>
      <c r="D734" s="4">
        <f>VLOOKUP(A734,[1]PLANTA!$D$6:$L$1813,1,FALSE)</f>
        <v>39720144</v>
      </c>
      <c r="E734" s="4" t="str">
        <f>VLOOKUP(A734,[1]PLANTA!$D$6:$L$1813,2,FALSE)</f>
        <v>NEILA ELMA PEREZ NOVOA</v>
      </c>
      <c r="F734" s="4" t="str">
        <f>VLOOKUP(A734,[1]PLANTA!$D$6:$L$1813,6,FALSE)</f>
        <v>AUXILIAR ADMINISTRATIVO</v>
      </c>
      <c r="G734" s="4">
        <f>VLOOKUP(A734,[1]PLANTA!$D$6:$L$1813,7,FALSE)</f>
        <v>407</v>
      </c>
      <c r="H734" s="4">
        <f>VLOOKUP(A734,[1]PLANTA!$D$6:$L$1813,8,FALSE)</f>
        <v>17</v>
      </c>
      <c r="I734" s="63">
        <f>VLOOKUP(A734,[1]PLANTA!$D$6:$L$1813,9,FALSE)</f>
        <v>33009</v>
      </c>
    </row>
    <row r="735" spans="1:9">
      <c r="A735" s="62">
        <v>39528130</v>
      </c>
      <c r="B735" s="62" t="s">
        <v>745</v>
      </c>
      <c r="D735" s="4">
        <f>VLOOKUP(A735,[1]PLANTA!$D$6:$L$1813,1,FALSE)</f>
        <v>39528130</v>
      </c>
      <c r="E735" s="4" t="str">
        <f>VLOOKUP(A735,[1]PLANTA!$D$6:$L$1813,2,FALSE)</f>
        <v>MARIA CLARA QUINTANA ROZO</v>
      </c>
      <c r="F735" s="4" t="str">
        <f>VLOOKUP(A735,[1]PLANTA!$D$6:$L$1813,6,FALSE)</f>
        <v>ODONTOLOGO</v>
      </c>
      <c r="G735" s="4">
        <f>VLOOKUP(A735,[1]PLANTA!$D$6:$L$1813,7,FALSE)</f>
        <v>214</v>
      </c>
      <c r="H735" s="4">
        <f>VLOOKUP(A735,[1]PLANTA!$D$6:$L$1813,8,FALSE)</f>
        <v>11</v>
      </c>
      <c r="I735" s="63">
        <f>VLOOKUP(A735,[1]PLANTA!$D$6:$L$1813,9,FALSE)</f>
        <v>31671</v>
      </c>
    </row>
    <row r="736" spans="1:9">
      <c r="A736" s="62">
        <v>40041886</v>
      </c>
      <c r="B736" s="62" t="s">
        <v>746</v>
      </c>
      <c r="D736" s="4">
        <f>VLOOKUP(A736,[1]PLANTA!$D$6:$L$1813,1,FALSE)</f>
        <v>40041886</v>
      </c>
      <c r="E736" s="4" t="str">
        <f>VLOOKUP(A736,[1]PLANTA!$D$6:$L$1813,2,FALSE)</f>
        <v>MARTHA GIOVANA QUITIAN CAMACHO</v>
      </c>
      <c r="F736" s="4" t="str">
        <f>VLOOKUP(A736,[1]PLANTA!$D$6:$L$1813,6,FALSE)</f>
        <v>TÉCNICO AREA SALUD</v>
      </c>
      <c r="G736" s="4">
        <f>VLOOKUP(A736,[1]PLANTA!$D$6:$L$1813,7,FALSE)</f>
        <v>323</v>
      </c>
      <c r="H736" s="4">
        <f>VLOOKUP(A736,[1]PLANTA!$D$6:$L$1813,8,FALSE)</f>
        <v>13</v>
      </c>
      <c r="I736" s="63">
        <f>VLOOKUP(A736,[1]PLANTA!$D$6:$L$1813,9,FALSE)</f>
        <v>36846</v>
      </c>
    </row>
    <row r="737" spans="1:9">
      <c r="A737" s="62">
        <v>51754733</v>
      </c>
      <c r="B737" s="62" t="s">
        <v>747</v>
      </c>
      <c r="D737" s="4">
        <f>VLOOKUP(A737,[1]PLANTA!$D$6:$L$1813,1,FALSE)</f>
        <v>51754733</v>
      </c>
      <c r="E737" s="4" t="str">
        <f>VLOOKUP(A737,[1]PLANTA!$D$6:$L$1813,2,FALSE)</f>
        <v>FRANCIA ELENA RICO TABARES</v>
      </c>
      <c r="F737" s="4" t="str">
        <f>VLOOKUP(A737,[1]PLANTA!$D$6:$L$1813,6,FALSE)</f>
        <v>AUXILIAR AREA SALUD</v>
      </c>
      <c r="G737" s="4">
        <f>VLOOKUP(A737,[1]PLANTA!$D$6:$L$1813,7,FALSE)</f>
        <v>412</v>
      </c>
      <c r="H737" s="4">
        <f>VLOOKUP(A737,[1]PLANTA!$D$6:$L$1813,8,FALSE)</f>
        <v>17</v>
      </c>
      <c r="I737" s="63">
        <f>VLOOKUP(A737,[1]PLANTA!$D$6:$L$1813,9,FALSE)</f>
        <v>32981</v>
      </c>
    </row>
    <row r="738" spans="1:9">
      <c r="A738" s="62">
        <v>51714658</v>
      </c>
      <c r="B738" s="62" t="s">
        <v>748</v>
      </c>
      <c r="D738" s="4">
        <f>VLOOKUP(A738,[1]PLANTA!$D$6:$L$1813,1,FALSE)</f>
        <v>51714658</v>
      </c>
      <c r="E738" s="4" t="str">
        <f>VLOOKUP(A738,[1]PLANTA!$D$6:$L$1813,2,FALSE)</f>
        <v>MARGARITA RODRIGUEZ PEREZ</v>
      </c>
      <c r="F738" s="4" t="str">
        <f>VLOOKUP(A738,[1]PLANTA!$D$6:$L$1813,6,FALSE)</f>
        <v>SECRETARIO</v>
      </c>
      <c r="G738" s="4">
        <f>VLOOKUP(A738,[1]PLANTA!$D$6:$L$1813,7,FALSE)</f>
        <v>440</v>
      </c>
      <c r="H738" s="4">
        <f>VLOOKUP(A738,[1]PLANTA!$D$6:$L$1813,8,FALSE)</f>
        <v>14</v>
      </c>
      <c r="I738" s="63">
        <f>VLOOKUP(A738,[1]PLANTA!$D$6:$L$1813,9,FALSE)</f>
        <v>30160</v>
      </c>
    </row>
    <row r="739" spans="1:9">
      <c r="A739" s="62">
        <v>19329983</v>
      </c>
      <c r="B739" s="62" t="s">
        <v>749</v>
      </c>
      <c r="D739" s="4">
        <f>VLOOKUP(A739,[1]PLANTA!$D$6:$L$1813,1,FALSE)</f>
        <v>19329983</v>
      </c>
      <c r="E739" s="4" t="str">
        <f>VLOOKUP(A739,[1]PLANTA!$D$6:$L$1813,2,FALSE)</f>
        <v>RICARDO RUEDA BILBAO</v>
      </c>
      <c r="F739" s="4" t="str">
        <f>VLOOKUP(A739,[1]PLANTA!$D$6:$L$1813,6,FALSE)</f>
        <v>MEDICO GENERAL</v>
      </c>
      <c r="G739" s="4">
        <f>VLOOKUP(A739,[1]PLANTA!$D$6:$L$1813,7,FALSE)</f>
        <v>211</v>
      </c>
      <c r="H739" s="4">
        <f>VLOOKUP(A739,[1]PLANTA!$D$6:$L$1813,8,FALSE)</f>
        <v>11</v>
      </c>
      <c r="I739" s="63">
        <f>VLOOKUP(A739,[1]PLANTA!$D$6:$L$1813,9,FALSE)</f>
        <v>30662</v>
      </c>
    </row>
    <row r="740" spans="1:9">
      <c r="A740" s="62">
        <v>52064924</v>
      </c>
      <c r="B740" s="62" t="s">
        <v>750</v>
      </c>
      <c r="D740" s="4">
        <f>VLOOKUP(A740,[1]PLANTA!$D$6:$L$1813,1,FALSE)</f>
        <v>52064924</v>
      </c>
      <c r="E740" s="4" t="str">
        <f>VLOOKUP(A740,[1]PLANTA!$D$6:$L$1813,2,FALSE)</f>
        <v>ASTRID TERESA RUSSI GUARIN</v>
      </c>
      <c r="F740" s="4" t="str">
        <f>VLOOKUP(A740,[1]PLANTA!$D$6:$L$1813,6,FALSE)</f>
        <v>PROFESIONAL UNIVERSITARIO</v>
      </c>
      <c r="G740" s="4">
        <f>VLOOKUP(A740,[1]PLANTA!$D$6:$L$1813,7,FALSE)</f>
        <v>219</v>
      </c>
      <c r="H740" s="4">
        <f>VLOOKUP(A740,[1]PLANTA!$D$6:$L$1813,8,FALSE)</f>
        <v>11</v>
      </c>
      <c r="I740" s="63">
        <f>VLOOKUP(A740,[1]PLANTA!$D$6:$L$1813,9,FALSE)</f>
        <v>35492</v>
      </c>
    </row>
    <row r="741" spans="1:9">
      <c r="A741" s="62">
        <v>35327276</v>
      </c>
      <c r="B741" s="62" t="s">
        <v>751</v>
      </c>
      <c r="D741" s="4">
        <f>VLOOKUP(A741,[1]PLANTA!$D$6:$L$1813,1,FALSE)</f>
        <v>35327276</v>
      </c>
      <c r="E741" s="4" t="str">
        <f>VLOOKUP(A741,[1]PLANTA!$D$6:$L$1813,2,FALSE)</f>
        <v>YOLANDA RUSSY GIRALDO</v>
      </c>
      <c r="F741" s="4" t="str">
        <f>VLOOKUP(A741,[1]PLANTA!$D$6:$L$1813,6,FALSE)</f>
        <v>MEDICO ESPECIALISTA</v>
      </c>
      <c r="G741" s="4">
        <f>VLOOKUP(A741,[1]PLANTA!$D$6:$L$1813,7,FALSE)</f>
        <v>213</v>
      </c>
      <c r="H741" s="4">
        <f>VLOOKUP(A741,[1]PLANTA!$D$6:$L$1813,8,FALSE)</f>
        <v>32</v>
      </c>
      <c r="I741" s="63">
        <f>VLOOKUP(A741,[1]PLANTA!$D$6:$L$1813,9,FALSE)</f>
        <v>37316</v>
      </c>
    </row>
    <row r="742" spans="1:9">
      <c r="A742" s="62">
        <v>91265563</v>
      </c>
      <c r="B742" s="62" t="s">
        <v>752</v>
      </c>
      <c r="D742" s="4">
        <f>VLOOKUP(A742,[1]PLANTA!$D$6:$L$1813,1,FALSE)</f>
        <v>91265563</v>
      </c>
      <c r="E742" s="4" t="str">
        <f>VLOOKUP(A742,[1]PLANTA!$D$6:$L$1813,2,FALSE)</f>
        <v>ELIAS SAGRA PIÑERES</v>
      </c>
      <c r="F742" s="4" t="str">
        <f>VLOOKUP(A742,[1]PLANTA!$D$6:$L$1813,6,FALSE)</f>
        <v>PROFESIONAL ESPECIALIZADO AREA SALUD</v>
      </c>
      <c r="G742" s="4">
        <f>VLOOKUP(A742,[1]PLANTA!$D$6:$L$1813,7,FALSE)</f>
        <v>242</v>
      </c>
      <c r="H742" s="4">
        <f>VLOOKUP(A742,[1]PLANTA!$D$6:$L$1813,8,FALSE)</f>
        <v>19</v>
      </c>
      <c r="I742" s="63">
        <f>VLOOKUP(A742,[1]PLANTA!$D$6:$L$1813,9,FALSE)</f>
        <v>35100</v>
      </c>
    </row>
    <row r="743" spans="1:9">
      <c r="A743" s="62">
        <v>51634943</v>
      </c>
      <c r="B743" s="62" t="s">
        <v>753</v>
      </c>
      <c r="D743" s="4">
        <f>VLOOKUP(A743,[1]PLANTA!$D$6:$L$1813,1,FALSE)</f>
        <v>51634943</v>
      </c>
      <c r="E743" s="4" t="str">
        <f>VLOOKUP(A743,[1]PLANTA!$D$6:$L$1813,2,FALSE)</f>
        <v>LUZ ANGELA SANCHEZ HERNANDEZ</v>
      </c>
      <c r="F743" s="4" t="str">
        <f>VLOOKUP(A743,[1]PLANTA!$D$6:$L$1813,6,FALSE)</f>
        <v>AUXILIAR ADMINISTRATIVO</v>
      </c>
      <c r="G743" s="4">
        <f>VLOOKUP(A743,[1]PLANTA!$D$6:$L$1813,7,FALSE)</f>
        <v>407</v>
      </c>
      <c r="H743" s="4">
        <f>VLOOKUP(A743,[1]PLANTA!$D$6:$L$1813,8,FALSE)</f>
        <v>10</v>
      </c>
      <c r="I743" s="63">
        <f>VLOOKUP(A743,[1]PLANTA!$D$6:$L$1813,9,FALSE)</f>
        <v>32155</v>
      </c>
    </row>
    <row r="744" spans="1:9">
      <c r="A744" s="62">
        <v>52620865</v>
      </c>
      <c r="B744" s="62" t="s">
        <v>754</v>
      </c>
      <c r="D744" s="4">
        <f>VLOOKUP(A744,[1]PLANTA!$D$6:$L$1813,1,FALSE)</f>
        <v>52620865</v>
      </c>
      <c r="E744" s="4" t="str">
        <f>VLOOKUP(A744,[1]PLANTA!$D$6:$L$1813,2,FALSE)</f>
        <v>YEBELY SUAREZ HORQUIJO</v>
      </c>
      <c r="F744" s="4" t="str">
        <f>VLOOKUP(A744,[1]PLANTA!$D$6:$L$1813,6,FALSE)</f>
        <v>AUXILIAR AREA SALUD</v>
      </c>
      <c r="G744" s="4">
        <f>VLOOKUP(A744,[1]PLANTA!$D$6:$L$1813,7,FALSE)</f>
        <v>412</v>
      </c>
      <c r="H744" s="4">
        <f>VLOOKUP(A744,[1]PLANTA!$D$6:$L$1813,8,FALSE)</f>
        <v>12</v>
      </c>
      <c r="I744" s="63">
        <f>VLOOKUP(A744,[1]PLANTA!$D$6:$L$1813,9,FALSE)</f>
        <v>33681</v>
      </c>
    </row>
    <row r="745" spans="1:9">
      <c r="A745" s="62">
        <v>52794290</v>
      </c>
      <c r="B745" s="62" t="s">
        <v>755</v>
      </c>
      <c r="D745" s="4">
        <f>VLOOKUP(A745,[1]PLANTA!$D$6:$L$1813,1,FALSE)</f>
        <v>52794290</v>
      </c>
      <c r="E745" s="4" t="str">
        <f>VLOOKUP(A745,[1]PLANTA!$D$6:$L$1813,2,FALSE)</f>
        <v>ADRIANA VALBUENA CRUZ</v>
      </c>
      <c r="F745" s="4" t="str">
        <f>VLOOKUP(A745,[1]PLANTA!$D$6:$L$1813,6,FALSE)</f>
        <v>ENFERMERO</v>
      </c>
      <c r="G745" s="4">
        <f>VLOOKUP(A745,[1]PLANTA!$D$6:$L$1813,7,FALSE)</f>
        <v>243</v>
      </c>
      <c r="H745" s="4">
        <f>VLOOKUP(A745,[1]PLANTA!$D$6:$L$1813,8,FALSE)</f>
        <v>20</v>
      </c>
      <c r="I745" s="63">
        <f>VLOOKUP(A745,[1]PLANTA!$D$6:$L$1813,9,FALSE)</f>
        <v>40148</v>
      </c>
    </row>
    <row r="746" spans="1:9">
      <c r="A746" s="62">
        <v>53094773</v>
      </c>
      <c r="B746" s="62" t="s">
        <v>756</v>
      </c>
      <c r="D746" s="4">
        <f>VLOOKUP(A746,[1]PLANTA!$D$6:$L$1813,1,FALSE)</f>
        <v>53094773</v>
      </c>
      <c r="E746" s="4" t="str">
        <f>VLOOKUP(A746,[1]PLANTA!$D$6:$L$1813,2,FALSE)</f>
        <v>YEIMY JASSBLEIDY VELASQUEZ ORJUELA</v>
      </c>
      <c r="F746" s="4" t="str">
        <f>VLOOKUP(A746,[1]PLANTA!$D$6:$L$1813,6,FALSE)</f>
        <v>AUXILIAR AREA SALUD</v>
      </c>
      <c r="G746" s="4">
        <f>VLOOKUP(A746,[1]PLANTA!$D$6:$L$1813,7,FALSE)</f>
        <v>412</v>
      </c>
      <c r="H746" s="4">
        <f>VLOOKUP(A746,[1]PLANTA!$D$6:$L$1813,8,FALSE)</f>
        <v>17</v>
      </c>
      <c r="I746" s="63">
        <f>VLOOKUP(A746,[1]PLANTA!$D$6:$L$1813,9,FALSE)</f>
        <v>40443</v>
      </c>
    </row>
    <row r="747" spans="1:9">
      <c r="A747" s="62">
        <v>51715971</v>
      </c>
      <c r="B747" s="62" t="s">
        <v>757</v>
      </c>
      <c r="D747" s="4">
        <f>VLOOKUP(A747,[1]PLANTA!$D$6:$L$1813,1,FALSE)</f>
        <v>51715971</v>
      </c>
      <c r="E747" s="4" t="str">
        <f>VLOOKUP(A747,[1]PLANTA!$D$6:$L$1813,2,FALSE)</f>
        <v>MARY ESNEDA VILLA RAMIREZ</v>
      </c>
      <c r="F747" s="4" t="str">
        <f>VLOOKUP(A747,[1]PLANTA!$D$6:$L$1813,6,FALSE)</f>
        <v>AUXILIAR AREA SALUD</v>
      </c>
      <c r="G747" s="4">
        <f>VLOOKUP(A747,[1]PLANTA!$D$6:$L$1813,7,FALSE)</f>
        <v>412</v>
      </c>
      <c r="H747" s="4">
        <f>VLOOKUP(A747,[1]PLANTA!$D$6:$L$1813,8,FALSE)</f>
        <v>13</v>
      </c>
      <c r="I747" s="63">
        <f>VLOOKUP(A747,[1]PLANTA!$D$6:$L$1813,9,FALSE)</f>
        <v>32717</v>
      </c>
    </row>
    <row r="748" spans="1:9">
      <c r="A748" s="62">
        <v>32664855</v>
      </c>
      <c r="B748" s="62" t="s">
        <v>686</v>
      </c>
      <c r="D748" s="4">
        <f>VLOOKUP(A748,[1]PLANTA!$D$6:$L$1813,1,FALSE)</f>
        <v>32664855</v>
      </c>
      <c r="E748" s="4" t="str">
        <f>VLOOKUP(A748,[1]PLANTA!$D$6:$L$1813,2,FALSE)</f>
        <v>FABIOLA VILLARREAL CANIZARES</v>
      </c>
      <c r="F748" s="4" t="str">
        <f>VLOOKUP(A748,[1]PLANTA!$D$6:$L$1813,6,FALSE)</f>
        <v>MEDICO GENERAL</v>
      </c>
      <c r="G748" s="4">
        <f>VLOOKUP(A748,[1]PLANTA!$D$6:$L$1813,7,FALSE)</f>
        <v>211</v>
      </c>
      <c r="H748" s="4">
        <f>VLOOKUP(A748,[1]PLANTA!$D$6:$L$1813,8,FALSE)</f>
        <v>11</v>
      </c>
      <c r="I748" s="63">
        <f>VLOOKUP(A748,[1]PLANTA!$D$6:$L$1813,9,FALSE)</f>
        <v>34388</v>
      </c>
    </row>
    <row r="749" spans="1:9">
      <c r="A749" s="62">
        <v>39681030</v>
      </c>
      <c r="B749" s="62" t="s">
        <v>569</v>
      </c>
      <c r="D749" s="4" t="e">
        <f>VLOOKUP(A749,[1]PLANTA!$D$6:$L$1813,1,FALSE)</f>
        <v>#N/A</v>
      </c>
      <c r="E749" s="4" t="e">
        <f>VLOOKUP(A749,[1]PLANTA!$D$6:$L$1813,2,FALSE)</f>
        <v>#N/A</v>
      </c>
      <c r="F749" s="4" t="e">
        <f>VLOOKUP(A749,[1]PLANTA!$D$6:$L$1813,6,FALSE)</f>
        <v>#N/A</v>
      </c>
      <c r="G749" s="4" t="e">
        <f>VLOOKUP(A749,[1]PLANTA!$D$6:$L$1813,7,FALSE)</f>
        <v>#N/A</v>
      </c>
      <c r="H749" s="4" t="e">
        <f>VLOOKUP(A749,[1]PLANTA!$D$6:$L$1813,8,FALSE)</f>
        <v>#N/A</v>
      </c>
      <c r="I749" s="63" t="e">
        <f>VLOOKUP(A749,[1]PLANTA!$D$6:$L$1813,9,FALSE)</f>
        <v>#N/A</v>
      </c>
    </row>
    <row r="750" spans="1:9">
      <c r="A750" s="62">
        <v>52054785</v>
      </c>
      <c r="B750" s="62" t="s">
        <v>758</v>
      </c>
      <c r="D750" s="4">
        <f>VLOOKUP(A750,[1]PLANTA!$D$6:$L$1813,1,FALSE)</f>
        <v>52054785</v>
      </c>
      <c r="E750" s="4" t="str">
        <f>VLOOKUP(A750,[1]PLANTA!$D$6:$L$1813,2,FALSE)</f>
        <v>SANDRA MILENA ALEMAN ORTEGA</v>
      </c>
      <c r="F750" s="4" t="str">
        <f>VLOOKUP(A750,[1]PLANTA!$D$6:$L$1813,6,FALSE)</f>
        <v>OPERARIO DE SERVICIOS GENERALES (CAMILLERO)</v>
      </c>
      <c r="G750" s="4">
        <f>VLOOKUP(A750,[1]PLANTA!$D$6:$L$1813,7,FALSE)</f>
        <v>5150</v>
      </c>
      <c r="H750" s="4" t="str">
        <f>VLOOKUP(A750,[1]PLANTA!$D$6:$L$1813,8,FALSE)</f>
        <v>IVA</v>
      </c>
      <c r="I750" s="63">
        <f>VLOOKUP(A750,[1]PLANTA!$D$6:$L$1813,9,FALSE)</f>
        <v>40756</v>
      </c>
    </row>
    <row r="751" spans="1:9">
      <c r="A751" s="62">
        <v>19333141</v>
      </c>
      <c r="B751" s="62" t="s">
        <v>555</v>
      </c>
      <c r="D751" s="4" t="e">
        <f>VLOOKUP(A751,[1]PLANTA!$D$6:$L$1813,1,FALSE)</f>
        <v>#N/A</v>
      </c>
      <c r="E751" s="4" t="e">
        <f>VLOOKUP(A751,[1]PLANTA!$D$6:$L$1813,2,FALSE)</f>
        <v>#N/A</v>
      </c>
      <c r="F751" s="4" t="e">
        <f>VLOOKUP(A751,[1]PLANTA!$D$6:$L$1813,6,FALSE)</f>
        <v>#N/A</v>
      </c>
      <c r="G751" s="4" t="e">
        <f>VLOOKUP(A751,[1]PLANTA!$D$6:$L$1813,7,FALSE)</f>
        <v>#N/A</v>
      </c>
      <c r="H751" s="4" t="e">
        <f>VLOOKUP(A751,[1]PLANTA!$D$6:$L$1813,8,FALSE)</f>
        <v>#N/A</v>
      </c>
      <c r="I751" s="63" t="e">
        <f>VLOOKUP(A751,[1]PLANTA!$D$6:$L$1813,9,FALSE)</f>
        <v>#N/A</v>
      </c>
    </row>
    <row r="752" spans="1:9">
      <c r="A752" s="62">
        <v>37941090</v>
      </c>
      <c r="B752" s="62" t="s">
        <v>759</v>
      </c>
      <c r="D752" s="4">
        <f>VLOOKUP(A752,[1]PLANTA!$D$6:$L$1813,1,FALSE)</f>
        <v>37941090</v>
      </c>
      <c r="E752" s="4" t="str">
        <f>VLOOKUP(A752,[1]PLANTA!$D$6:$L$1813,2,FALSE)</f>
        <v>MARTHA ARDILA PACHON</v>
      </c>
      <c r="F752" s="4" t="str">
        <f>VLOOKUP(A752,[1]PLANTA!$D$6:$L$1813,6,FALSE)</f>
        <v>ENFERMERO</v>
      </c>
      <c r="G752" s="4">
        <f>VLOOKUP(A752,[1]PLANTA!$D$6:$L$1813,7,FALSE)</f>
        <v>243</v>
      </c>
      <c r="H752" s="4">
        <f>VLOOKUP(A752,[1]PLANTA!$D$6:$L$1813,8,FALSE)</f>
        <v>20</v>
      </c>
      <c r="I752" s="63">
        <f>VLOOKUP(A752,[1]PLANTA!$D$6:$L$1813,9,FALSE)</f>
        <v>40238</v>
      </c>
    </row>
    <row r="753" spans="1:9">
      <c r="A753" s="62">
        <v>19444289</v>
      </c>
      <c r="B753" s="62" t="s">
        <v>760</v>
      </c>
      <c r="D753" s="4">
        <f>VLOOKUP(A753,[1]PLANTA!$D$6:$L$1813,1,FALSE)</f>
        <v>19444289</v>
      </c>
      <c r="E753" s="4" t="str">
        <f>VLOOKUP(A753,[1]PLANTA!$D$6:$L$1813,2,FALSE)</f>
        <v>JOSE JOAQUIN ARIAS ORJUELA</v>
      </c>
      <c r="F753" s="4" t="str">
        <f>VLOOKUP(A753,[1]PLANTA!$D$6:$L$1813,6,FALSE)</f>
        <v>TÉCNICO AREA SALUD</v>
      </c>
      <c r="G753" s="4">
        <f>VLOOKUP(A753,[1]PLANTA!$D$6:$L$1813,7,FALSE)</f>
        <v>323</v>
      </c>
      <c r="H753" s="4">
        <f>VLOOKUP(A753,[1]PLANTA!$D$6:$L$1813,8,FALSE)</f>
        <v>13</v>
      </c>
      <c r="I753" s="63">
        <f>VLOOKUP(A753,[1]PLANTA!$D$6:$L$1813,9,FALSE)</f>
        <v>29557</v>
      </c>
    </row>
    <row r="754" spans="1:9">
      <c r="A754" s="62">
        <v>35408718</v>
      </c>
      <c r="B754" s="62" t="s">
        <v>761</v>
      </c>
      <c r="D754" s="4">
        <f>VLOOKUP(A754,[1]PLANTA!$D$6:$L$1813,1,FALSE)</f>
        <v>35408718</v>
      </c>
      <c r="E754" s="4" t="str">
        <f>VLOOKUP(A754,[1]PLANTA!$D$6:$L$1813,2,FALSE)</f>
        <v>CLARA EDILIA AVILA RINCON</v>
      </c>
      <c r="F754" s="4" t="str">
        <f>VLOOKUP(A754,[1]PLANTA!$D$6:$L$1813,6,FALSE)</f>
        <v>ENFERMERO</v>
      </c>
      <c r="G754" s="4">
        <f>VLOOKUP(A754,[1]PLANTA!$D$6:$L$1813,7,FALSE)</f>
        <v>243</v>
      </c>
      <c r="H754" s="4">
        <f>VLOOKUP(A754,[1]PLANTA!$D$6:$L$1813,8,FALSE)</f>
        <v>20</v>
      </c>
      <c r="I754" s="63">
        <f>VLOOKUP(A754,[1]PLANTA!$D$6:$L$1813,9,FALSE)</f>
        <v>36012</v>
      </c>
    </row>
    <row r="755" spans="1:9">
      <c r="A755" s="62">
        <v>26670444</v>
      </c>
      <c r="B755" s="62" t="s">
        <v>762</v>
      </c>
      <c r="D755" s="4">
        <f>VLOOKUP(A755,[1]PLANTA!$D$6:$L$1813,1,FALSE)</f>
        <v>26670444</v>
      </c>
      <c r="E755" s="4" t="str">
        <f>VLOOKUP(A755,[1]PLANTA!$D$6:$L$1813,2,FALSE)</f>
        <v>ALEXANDRA MARIA BARATO ALAGUNA</v>
      </c>
      <c r="F755" s="4" t="str">
        <f>VLOOKUP(A755,[1]PLANTA!$D$6:$L$1813,6,FALSE)</f>
        <v>AUXILIAR AREA SALUD</v>
      </c>
      <c r="G755" s="4">
        <f>VLOOKUP(A755,[1]PLANTA!$D$6:$L$1813,7,FALSE)</f>
        <v>412</v>
      </c>
      <c r="H755" s="4">
        <f>VLOOKUP(A755,[1]PLANTA!$D$6:$L$1813,8,FALSE)</f>
        <v>17</v>
      </c>
      <c r="I755" s="63">
        <f>VLOOKUP(A755,[1]PLANTA!$D$6:$L$1813,9,FALSE)</f>
        <v>40443</v>
      </c>
    </row>
    <row r="756" spans="1:9">
      <c r="A756" s="62">
        <v>36312448</v>
      </c>
      <c r="B756" s="62" t="s">
        <v>763</v>
      </c>
      <c r="D756" s="4">
        <f>VLOOKUP(A756,[1]PLANTA!$D$6:$L$1813,1,FALSE)</f>
        <v>36312448</v>
      </c>
      <c r="E756" s="4" t="str">
        <f>VLOOKUP(A756,[1]PLANTA!$D$6:$L$1813,2,FALSE)</f>
        <v>MABEL ROCIO BEDOYA CERQUERA</v>
      </c>
      <c r="F756" s="4" t="str">
        <f>VLOOKUP(A756,[1]PLANTA!$D$6:$L$1813,6,FALSE)</f>
        <v>AUXILIAR AREA SALUD</v>
      </c>
      <c r="G756" s="4">
        <f>VLOOKUP(A756,[1]PLANTA!$D$6:$L$1813,7,FALSE)</f>
        <v>412</v>
      </c>
      <c r="H756" s="4">
        <f>VLOOKUP(A756,[1]PLANTA!$D$6:$L$1813,8,FALSE)</f>
        <v>17</v>
      </c>
      <c r="I756" s="63">
        <f>VLOOKUP(A756,[1]PLANTA!$D$6:$L$1813,9,FALSE)</f>
        <v>40665</v>
      </c>
    </row>
    <row r="757" spans="1:9">
      <c r="A757" s="62">
        <v>23494790</v>
      </c>
      <c r="B757" s="62" t="s">
        <v>764</v>
      </c>
      <c r="D757" s="4">
        <f>VLOOKUP(A757,[1]PLANTA!$D$6:$L$1813,1,FALSE)</f>
        <v>23494790</v>
      </c>
      <c r="E757" s="4" t="str">
        <f>VLOOKUP(A757,[1]PLANTA!$D$6:$L$1813,2,FALSE)</f>
        <v>AURA IMELDA BEJARANO CAMACHO</v>
      </c>
      <c r="F757" s="4" t="str">
        <f>VLOOKUP(A757,[1]PLANTA!$D$6:$L$1813,6,FALSE)</f>
        <v>ENFERMERO</v>
      </c>
      <c r="G757" s="4">
        <f>VLOOKUP(A757,[1]PLANTA!$D$6:$L$1813,7,FALSE)</f>
        <v>243</v>
      </c>
      <c r="H757" s="4">
        <f>VLOOKUP(A757,[1]PLANTA!$D$6:$L$1813,8,FALSE)</f>
        <v>20</v>
      </c>
      <c r="I757" s="63">
        <f>VLOOKUP(A757,[1]PLANTA!$D$6:$L$1813,9,FALSE)</f>
        <v>35128</v>
      </c>
    </row>
    <row r="758" spans="1:9">
      <c r="A758" s="62">
        <v>52810619</v>
      </c>
      <c r="B758" s="62" t="s">
        <v>765</v>
      </c>
      <c r="D758" s="4">
        <f>VLOOKUP(A758,[1]PLANTA!$D$6:$L$1813,1,FALSE)</f>
        <v>52810619</v>
      </c>
      <c r="E758" s="4" t="str">
        <f>VLOOKUP(A758,[1]PLANTA!$D$6:$L$1813,2,FALSE)</f>
        <v>NINI CAROL BEJARANO TORRES</v>
      </c>
      <c r="F758" s="4" t="str">
        <f>VLOOKUP(A758,[1]PLANTA!$D$6:$L$1813,6,FALSE)</f>
        <v>MEDICO ESPECIALISTA</v>
      </c>
      <c r="G758" s="4">
        <f>VLOOKUP(A758,[1]PLANTA!$D$6:$L$1813,7,FALSE)</f>
        <v>213</v>
      </c>
      <c r="H758" s="4">
        <f>VLOOKUP(A758,[1]PLANTA!$D$6:$L$1813,8,FALSE)</f>
        <v>32</v>
      </c>
      <c r="I758" s="63">
        <f>VLOOKUP(A758,[1]PLANTA!$D$6:$L$1813,9,FALSE)</f>
        <v>41198</v>
      </c>
    </row>
    <row r="759" spans="1:9">
      <c r="A759" s="62">
        <v>39628387</v>
      </c>
      <c r="B759" s="62" t="s">
        <v>766</v>
      </c>
      <c r="D759" s="4">
        <f>VLOOKUP(A759,[1]PLANTA!$D$6:$L$1813,1,FALSE)</f>
        <v>39628387</v>
      </c>
      <c r="E759" s="4" t="str">
        <f>VLOOKUP(A759,[1]PLANTA!$D$6:$L$1813,2,FALSE)</f>
        <v>MARTHA SHIRLEY BENITEZ ZAPATA</v>
      </c>
      <c r="F759" s="4" t="str">
        <f>VLOOKUP(A759,[1]PLANTA!$D$6:$L$1813,6,FALSE)</f>
        <v>TÉCNICO AREA SALUD</v>
      </c>
      <c r="G759" s="4">
        <f>VLOOKUP(A759,[1]PLANTA!$D$6:$L$1813,7,FALSE)</f>
        <v>323</v>
      </c>
      <c r="H759" s="4">
        <f>VLOOKUP(A759,[1]PLANTA!$D$6:$L$1813,8,FALSE)</f>
        <v>10</v>
      </c>
      <c r="I759" s="63">
        <f>VLOOKUP(A759,[1]PLANTA!$D$6:$L$1813,9,FALSE)</f>
        <v>41222</v>
      </c>
    </row>
    <row r="760" spans="1:9">
      <c r="A760" s="62">
        <v>5179466</v>
      </c>
      <c r="B760" s="62" t="s">
        <v>767</v>
      </c>
      <c r="D760" s="4" t="e">
        <f>VLOOKUP(A760,[1]PLANTA!$D$6:$L$1813,1,FALSE)</f>
        <v>#N/A</v>
      </c>
      <c r="E760" s="4" t="e">
        <f>VLOOKUP(A760,[1]PLANTA!$D$6:$L$1813,2,FALSE)</f>
        <v>#N/A</v>
      </c>
      <c r="F760" s="4" t="e">
        <f>VLOOKUP(A760,[1]PLANTA!$D$6:$L$1813,6,FALSE)</f>
        <v>#N/A</v>
      </c>
      <c r="G760" s="4" t="e">
        <f>VLOOKUP(A760,[1]PLANTA!$D$6:$L$1813,7,FALSE)</f>
        <v>#N/A</v>
      </c>
      <c r="H760" s="4" t="e">
        <f>VLOOKUP(A760,[1]PLANTA!$D$6:$L$1813,8,FALSE)</f>
        <v>#N/A</v>
      </c>
      <c r="I760" s="63" t="e">
        <f>VLOOKUP(A760,[1]PLANTA!$D$6:$L$1813,9,FALSE)</f>
        <v>#N/A</v>
      </c>
    </row>
    <row r="761" spans="1:9">
      <c r="A761" s="62">
        <v>36556854</v>
      </c>
      <c r="B761" s="62" t="s">
        <v>768</v>
      </c>
      <c r="D761" s="4">
        <f>VLOOKUP(A761,[1]PLANTA!$D$6:$L$1813,1,FALSE)</f>
        <v>36556854</v>
      </c>
      <c r="E761" s="4" t="str">
        <f>VLOOKUP(A761,[1]PLANTA!$D$6:$L$1813,2,FALSE)</f>
        <v>OMAIRA SIBELIS BOLAÑOS GARCIA</v>
      </c>
      <c r="F761" s="4" t="str">
        <f>VLOOKUP(A761,[1]PLANTA!$D$6:$L$1813,6,FALSE)</f>
        <v>AUXILIAR AREA SALUD</v>
      </c>
      <c r="G761" s="4">
        <f>VLOOKUP(A761,[1]PLANTA!$D$6:$L$1813,7,FALSE)</f>
        <v>412</v>
      </c>
      <c r="H761" s="4">
        <f>VLOOKUP(A761,[1]PLANTA!$D$6:$L$1813,8,FALSE)</f>
        <v>17</v>
      </c>
      <c r="I761" s="63">
        <f>VLOOKUP(A761,[1]PLANTA!$D$6:$L$1813,9,FALSE)</f>
        <v>35128</v>
      </c>
    </row>
    <row r="762" spans="1:9">
      <c r="A762" s="62">
        <v>19342471</v>
      </c>
      <c r="B762" s="62" t="s">
        <v>769</v>
      </c>
      <c r="D762" s="4">
        <f>VLOOKUP(A762,[1]PLANTA!$D$6:$L$1813,1,FALSE)</f>
        <v>19342471</v>
      </c>
      <c r="E762" s="4" t="str">
        <f>VLOOKUP(A762,[1]PLANTA!$D$6:$L$1813,2,FALSE)</f>
        <v>NELSON BONILLA LONDOÑO</v>
      </c>
      <c r="F762" s="4" t="str">
        <f>VLOOKUP(A762,[1]PLANTA!$D$6:$L$1813,6,FALSE)</f>
        <v>AUXILIAR ADMINISTRATIVO</v>
      </c>
      <c r="G762" s="4">
        <f>VLOOKUP(A762,[1]PLANTA!$D$6:$L$1813,7,FALSE)</f>
        <v>407</v>
      </c>
      <c r="H762" s="4">
        <f>VLOOKUP(A762,[1]PLANTA!$D$6:$L$1813,8,FALSE)</f>
        <v>25</v>
      </c>
      <c r="I762" s="63">
        <f>VLOOKUP(A762,[1]PLANTA!$D$6:$L$1813,9,FALSE)</f>
        <v>35510</v>
      </c>
    </row>
    <row r="763" spans="1:9">
      <c r="A763" s="62">
        <v>39522907</v>
      </c>
      <c r="B763" s="62" t="s">
        <v>561</v>
      </c>
      <c r="D763" s="4" t="e">
        <f>VLOOKUP(A763,[1]PLANTA!$D$6:$L$1813,1,FALSE)</f>
        <v>#N/A</v>
      </c>
      <c r="E763" s="4" t="e">
        <f>VLOOKUP(A763,[1]PLANTA!$D$6:$L$1813,2,FALSE)</f>
        <v>#N/A</v>
      </c>
      <c r="F763" s="4" t="e">
        <f>VLOOKUP(A763,[1]PLANTA!$D$6:$L$1813,6,FALSE)</f>
        <v>#N/A</v>
      </c>
      <c r="G763" s="4" t="e">
        <f>VLOOKUP(A763,[1]PLANTA!$D$6:$L$1813,7,FALSE)</f>
        <v>#N/A</v>
      </c>
      <c r="H763" s="4" t="e">
        <f>VLOOKUP(A763,[1]PLANTA!$D$6:$L$1813,8,FALSE)</f>
        <v>#N/A</v>
      </c>
      <c r="I763" s="63" t="e">
        <f>VLOOKUP(A763,[1]PLANTA!$D$6:$L$1813,9,FALSE)</f>
        <v>#N/A</v>
      </c>
    </row>
    <row r="764" spans="1:9">
      <c r="A764" s="62">
        <v>79770662</v>
      </c>
      <c r="B764" s="62" t="s">
        <v>770</v>
      </c>
      <c r="D764" s="4">
        <f>VLOOKUP(A764,[1]PLANTA!$D$6:$L$1813,1,FALSE)</f>
        <v>79770662</v>
      </c>
      <c r="E764" s="4" t="str">
        <f>VLOOKUP(A764,[1]PLANTA!$D$6:$L$1813,2,FALSE)</f>
        <v>WALTHER RAFAEL CABRA BARRETO</v>
      </c>
      <c r="F764" s="4" t="str">
        <f>VLOOKUP(A764,[1]PLANTA!$D$6:$L$1813,6,FALSE)</f>
        <v>OPERARIO DE SERVICIOS GENERALES (CAMILLERO)</v>
      </c>
      <c r="G764" s="4">
        <f>VLOOKUP(A764,[1]PLANTA!$D$6:$L$1813,7,FALSE)</f>
        <v>5150</v>
      </c>
      <c r="H764" s="4" t="str">
        <f>VLOOKUP(A764,[1]PLANTA!$D$6:$L$1813,8,FALSE)</f>
        <v>IVA</v>
      </c>
      <c r="I764" s="63">
        <f>VLOOKUP(A764,[1]PLANTA!$D$6:$L$1813,9,FALSE)</f>
        <v>40422</v>
      </c>
    </row>
    <row r="765" spans="1:9">
      <c r="A765" s="62">
        <v>79362081</v>
      </c>
      <c r="B765" s="62" t="s">
        <v>771</v>
      </c>
      <c r="D765" s="4">
        <f>VLOOKUP(A765,[1]PLANTA!$D$6:$L$1813,1,FALSE)</f>
        <v>79362081</v>
      </c>
      <c r="E765" s="4" t="str">
        <f>VLOOKUP(A765,[1]PLANTA!$D$6:$L$1813,2,FALSE)</f>
        <v>BELMER CALLEJAS MARTINEZ</v>
      </c>
      <c r="F765" s="4" t="str">
        <f>VLOOKUP(A765,[1]PLANTA!$D$6:$L$1813,6,FALSE)</f>
        <v>OPERARIO DE SERVICIOS GENERALES (CAMILLERO)</v>
      </c>
      <c r="G765" s="4">
        <f>VLOOKUP(A765,[1]PLANTA!$D$6:$L$1813,7,FALSE)</f>
        <v>5150</v>
      </c>
      <c r="H765" s="4" t="str">
        <f>VLOOKUP(A765,[1]PLANTA!$D$6:$L$1813,8,FALSE)</f>
        <v>IVA</v>
      </c>
      <c r="I765" s="63">
        <f>VLOOKUP(A765,[1]PLANTA!$D$6:$L$1813,9,FALSE)</f>
        <v>33352</v>
      </c>
    </row>
    <row r="766" spans="1:9">
      <c r="A766" s="62">
        <v>79106969</v>
      </c>
      <c r="B766" s="62" t="s">
        <v>772</v>
      </c>
      <c r="D766" s="4">
        <f>VLOOKUP(A766,[1]PLANTA!$D$6:$L$1813,1,FALSE)</f>
        <v>79106969</v>
      </c>
      <c r="E766" s="4" t="str">
        <f>VLOOKUP(A766,[1]PLANTA!$D$6:$L$1813,2,FALSE)</f>
        <v>ALVARO ELIAS CAMELO BERMUDEZ</v>
      </c>
      <c r="F766" s="4" t="str">
        <f>VLOOKUP(A766,[1]PLANTA!$D$6:$L$1813,6,FALSE)</f>
        <v>AUXILIAR ADMINISTRATIVO</v>
      </c>
      <c r="G766" s="4">
        <f>VLOOKUP(A766,[1]PLANTA!$D$6:$L$1813,7,FALSE)</f>
        <v>407</v>
      </c>
      <c r="H766" s="4">
        <f>VLOOKUP(A766,[1]PLANTA!$D$6:$L$1813,8,FALSE)</f>
        <v>14</v>
      </c>
      <c r="I766" s="63">
        <f>VLOOKUP(A766,[1]PLANTA!$D$6:$L$1813,9,FALSE)</f>
        <v>31510</v>
      </c>
    </row>
    <row r="767" spans="1:9">
      <c r="A767" s="62">
        <v>35462691</v>
      </c>
      <c r="B767" s="62" t="s">
        <v>773</v>
      </c>
      <c r="D767" s="4">
        <f>VLOOKUP(A767,[1]PLANTA!$D$6:$L$1813,1,FALSE)</f>
        <v>35462691</v>
      </c>
      <c r="E767" s="4" t="str">
        <f>VLOOKUP(A767,[1]PLANTA!$D$6:$L$1813,2,FALSE)</f>
        <v>MARIA OLGA CAMPUZANO GRANADOS</v>
      </c>
      <c r="F767" s="4" t="str">
        <f>VLOOKUP(A767,[1]PLANTA!$D$6:$L$1813,6,FALSE)</f>
        <v>PROFESIONAL ESPECIALIZADO</v>
      </c>
      <c r="G767" s="4">
        <f>VLOOKUP(A767,[1]PLANTA!$D$6:$L$1813,7,FALSE)</f>
        <v>222</v>
      </c>
      <c r="H767" s="4">
        <f>VLOOKUP(A767,[1]PLANTA!$D$6:$L$1813,8,FALSE)</f>
        <v>24</v>
      </c>
      <c r="I767" s="63">
        <f>VLOOKUP(A767,[1]PLANTA!$D$6:$L$1813,9,FALSE)</f>
        <v>30942</v>
      </c>
    </row>
    <row r="768" spans="1:9">
      <c r="A768" s="62">
        <v>20422668</v>
      </c>
      <c r="B768" s="62" t="s">
        <v>774</v>
      </c>
      <c r="D768" s="4">
        <f>VLOOKUP(A768,[1]PLANTA!$D$6:$L$1813,1,FALSE)</f>
        <v>20422668</v>
      </c>
      <c r="E768" s="4" t="str">
        <f>VLOOKUP(A768,[1]PLANTA!$D$6:$L$1813,2,FALSE)</f>
        <v>BEIBA MARIA CASTRO CASTRO</v>
      </c>
      <c r="F768" s="4" t="str">
        <f>VLOOKUP(A768,[1]PLANTA!$D$6:$L$1813,6,FALSE)</f>
        <v>AUXILIAR AREA SALUD</v>
      </c>
      <c r="G768" s="4">
        <f>VLOOKUP(A768,[1]PLANTA!$D$6:$L$1813,7,FALSE)</f>
        <v>412</v>
      </c>
      <c r="H768" s="4">
        <f>VLOOKUP(A768,[1]PLANTA!$D$6:$L$1813,8,FALSE)</f>
        <v>17</v>
      </c>
      <c r="I768" s="63">
        <f>VLOOKUP(A768,[1]PLANTA!$D$6:$L$1813,9,FALSE)</f>
        <v>32820</v>
      </c>
    </row>
    <row r="769" spans="1:9">
      <c r="A769" s="62">
        <v>64545039</v>
      </c>
      <c r="B769" s="62" t="s">
        <v>589</v>
      </c>
      <c r="D769" s="4" t="e">
        <f>VLOOKUP(A769,[1]PLANTA!$D$6:$L$1813,1,FALSE)</f>
        <v>#N/A</v>
      </c>
      <c r="E769" s="4" t="e">
        <f>VLOOKUP(A769,[1]PLANTA!$D$6:$L$1813,2,FALSE)</f>
        <v>#N/A</v>
      </c>
      <c r="F769" s="4" t="e">
        <f>VLOOKUP(A769,[1]PLANTA!$D$6:$L$1813,6,FALSE)</f>
        <v>#N/A</v>
      </c>
      <c r="G769" s="4" t="e">
        <f>VLOOKUP(A769,[1]PLANTA!$D$6:$L$1813,7,FALSE)</f>
        <v>#N/A</v>
      </c>
      <c r="H769" s="4" t="e">
        <f>VLOOKUP(A769,[1]PLANTA!$D$6:$L$1813,8,FALSE)</f>
        <v>#N/A</v>
      </c>
      <c r="I769" s="63" t="e">
        <f>VLOOKUP(A769,[1]PLANTA!$D$6:$L$1813,9,FALSE)</f>
        <v>#N/A</v>
      </c>
    </row>
    <row r="770" spans="1:9">
      <c r="A770" s="62">
        <v>39688246</v>
      </c>
      <c r="B770" s="62" t="s">
        <v>775</v>
      </c>
      <c r="D770" s="4">
        <f>VLOOKUP(A770,[1]PLANTA!$D$6:$L$1813,1,FALSE)</f>
        <v>39688246</v>
      </c>
      <c r="E770" s="4" t="str">
        <f>VLOOKUP(A770,[1]PLANTA!$D$6:$L$1813,2,FALSE)</f>
        <v>BLANCA MERCEDES CETINA TENJO</v>
      </c>
      <c r="F770" s="4" t="str">
        <f>VLOOKUP(A770,[1]PLANTA!$D$6:$L$1813,6,FALSE)</f>
        <v>SECRETARIO</v>
      </c>
      <c r="G770" s="4">
        <f>VLOOKUP(A770,[1]PLANTA!$D$6:$L$1813,7,FALSE)</f>
        <v>440</v>
      </c>
      <c r="H770" s="4">
        <f>VLOOKUP(A770,[1]PLANTA!$D$6:$L$1813,8,FALSE)</f>
        <v>14</v>
      </c>
      <c r="I770" s="63">
        <f>VLOOKUP(A770,[1]PLANTA!$D$6:$L$1813,9,FALSE)</f>
        <v>30859</v>
      </c>
    </row>
    <row r="771" spans="1:9">
      <c r="A771" s="62">
        <v>4146992</v>
      </c>
      <c r="B771" s="62" t="s">
        <v>776</v>
      </c>
      <c r="D771" s="4">
        <f>VLOOKUP(A771,[1]PLANTA!$D$6:$L$1813,1,FALSE)</f>
        <v>4146992</v>
      </c>
      <c r="E771" s="4" t="str">
        <f>VLOOKUP(A771,[1]PLANTA!$D$6:$L$1813,2,FALSE)</f>
        <v>JULIO NARCISO CORREDOR PARDO</v>
      </c>
      <c r="F771" s="4" t="str">
        <f>VLOOKUP(A771,[1]PLANTA!$D$6:$L$1813,6,FALSE)</f>
        <v>CONDUCTOR</v>
      </c>
      <c r="G771" s="4">
        <f>VLOOKUP(A771,[1]PLANTA!$D$6:$L$1813,7,FALSE)</f>
        <v>5155</v>
      </c>
      <c r="H771" s="4" t="str">
        <f>VLOOKUP(A771,[1]PLANTA!$D$6:$L$1813,8,FALSE)</f>
        <v>IVC</v>
      </c>
      <c r="I771" s="63">
        <f>VLOOKUP(A771,[1]PLANTA!$D$6:$L$1813,9,FALSE)</f>
        <v>39650</v>
      </c>
    </row>
    <row r="772" spans="1:9">
      <c r="A772" s="62">
        <v>45459115</v>
      </c>
      <c r="B772" s="62" t="s">
        <v>777</v>
      </c>
      <c r="D772" s="4">
        <f>VLOOKUP(A772,[1]PLANTA!$D$6:$L$1813,1,FALSE)</f>
        <v>45459115</v>
      </c>
      <c r="E772" s="4" t="str">
        <f>VLOOKUP(A772,[1]PLANTA!$D$6:$L$1813,2,FALSE)</f>
        <v>MARGARITA DE JESUS DUQUE VASQUEZ</v>
      </c>
      <c r="F772" s="4" t="str">
        <f>VLOOKUP(A772,[1]PLANTA!$D$6:$L$1813,6,FALSE)</f>
        <v>ENFERMERO</v>
      </c>
      <c r="G772" s="4">
        <f>VLOOKUP(A772,[1]PLANTA!$D$6:$L$1813,7,FALSE)</f>
        <v>243</v>
      </c>
      <c r="H772" s="4">
        <f>VLOOKUP(A772,[1]PLANTA!$D$6:$L$1813,8,FALSE)</f>
        <v>20</v>
      </c>
      <c r="I772" s="63">
        <f>VLOOKUP(A772,[1]PLANTA!$D$6:$L$1813,9,FALSE)</f>
        <v>32862</v>
      </c>
    </row>
    <row r="773" spans="1:9">
      <c r="A773" s="62">
        <v>21238498</v>
      </c>
      <c r="B773" s="62" t="s">
        <v>778</v>
      </c>
      <c r="D773" s="4">
        <f>VLOOKUP(A773,[1]PLANTA!$D$6:$L$1813,1,FALSE)</f>
        <v>21238498</v>
      </c>
      <c r="E773" s="4" t="str">
        <f>VLOOKUP(A773,[1]PLANTA!$D$6:$L$1813,2,FALSE)</f>
        <v>BLANCA JUDITH LOPEZ RAMIREZ</v>
      </c>
      <c r="F773" s="4" t="str">
        <f>VLOOKUP(A773,[1]PLANTA!$D$6:$L$1813,6,FALSE)</f>
        <v>ENFERMERO</v>
      </c>
      <c r="G773" s="4">
        <f>VLOOKUP(A773,[1]PLANTA!$D$6:$L$1813,7,FALSE)</f>
        <v>243</v>
      </c>
      <c r="H773" s="4">
        <f>VLOOKUP(A773,[1]PLANTA!$D$6:$L$1813,8,FALSE)</f>
        <v>20</v>
      </c>
      <c r="I773" s="63">
        <f>VLOOKUP(A773,[1]PLANTA!$D$6:$L$1813,9,FALSE)</f>
        <v>36320</v>
      </c>
    </row>
    <row r="774" spans="1:9">
      <c r="A774" s="62">
        <v>51871126</v>
      </c>
      <c r="B774" s="62" t="s">
        <v>779</v>
      </c>
      <c r="D774" s="4">
        <f>VLOOKUP(A774,[1]PLANTA!$D$6:$L$1813,1,FALSE)</f>
        <v>51871126</v>
      </c>
      <c r="E774" s="4" t="str">
        <f>VLOOKUP(A774,[1]PLANTA!$D$6:$L$1813,2,FALSE)</f>
        <v>DIANA MARIA MALDONADO MESA</v>
      </c>
      <c r="F774" s="4" t="str">
        <f>VLOOKUP(A774,[1]PLANTA!$D$6:$L$1813,6,FALSE)</f>
        <v>AUXILIAR AREA SALUD</v>
      </c>
      <c r="G774" s="4">
        <f>VLOOKUP(A774,[1]PLANTA!$D$6:$L$1813,7,FALSE)</f>
        <v>412</v>
      </c>
      <c r="H774" s="4">
        <f>VLOOKUP(A774,[1]PLANTA!$D$6:$L$1813,8,FALSE)</f>
        <v>17</v>
      </c>
      <c r="I774" s="63">
        <f>VLOOKUP(A774,[1]PLANTA!$D$6:$L$1813,9,FALSE)</f>
        <v>38245</v>
      </c>
    </row>
    <row r="775" spans="1:9">
      <c r="A775" s="62">
        <v>51642926</v>
      </c>
      <c r="B775" s="62" t="s">
        <v>780</v>
      </c>
      <c r="D775" s="4">
        <f>VLOOKUP(A775,[1]PLANTA!$D$6:$L$1813,1,FALSE)</f>
        <v>51642926</v>
      </c>
      <c r="E775" s="4" t="str">
        <f>VLOOKUP(A775,[1]PLANTA!$D$6:$L$1813,2,FALSE)</f>
        <v>NAYIBE MURAD VALENCIA</v>
      </c>
      <c r="F775" s="4" t="str">
        <f>VLOOKUP(A775,[1]PLANTA!$D$6:$L$1813,6,FALSE)</f>
        <v>ODONTOLOGO</v>
      </c>
      <c r="G775" s="4">
        <f>VLOOKUP(A775,[1]PLANTA!$D$6:$L$1813,7,FALSE)</f>
        <v>214</v>
      </c>
      <c r="H775" s="4">
        <f>VLOOKUP(A775,[1]PLANTA!$D$6:$L$1813,8,FALSE)</f>
        <v>11</v>
      </c>
      <c r="I775" s="63">
        <f>VLOOKUP(A775,[1]PLANTA!$D$6:$L$1813,9,FALSE)</f>
        <v>32827</v>
      </c>
    </row>
    <row r="776" spans="1:9">
      <c r="A776" s="62">
        <v>39773526</v>
      </c>
      <c r="B776" s="62" t="s">
        <v>781</v>
      </c>
      <c r="D776" s="4">
        <f>VLOOKUP(A776,[1]PLANTA!$D$6:$L$1813,1,FALSE)</f>
        <v>39773526</v>
      </c>
      <c r="E776" s="4" t="str">
        <f>VLOOKUP(A776,[1]PLANTA!$D$6:$L$1813,2,FALSE)</f>
        <v>CLAUDINA PEREZ RODRIGUEZ</v>
      </c>
      <c r="F776" s="4" t="str">
        <f>VLOOKUP(A776,[1]PLANTA!$D$6:$L$1813,6,FALSE)</f>
        <v>ENFERMERO</v>
      </c>
      <c r="G776" s="4">
        <f>VLOOKUP(A776,[1]PLANTA!$D$6:$L$1813,7,FALSE)</f>
        <v>243</v>
      </c>
      <c r="H776" s="4">
        <f>VLOOKUP(A776,[1]PLANTA!$D$6:$L$1813,8,FALSE)</f>
        <v>20</v>
      </c>
      <c r="I776" s="63">
        <f>VLOOKUP(A776,[1]PLANTA!$D$6:$L$1813,9,FALSE)</f>
        <v>33667</v>
      </c>
    </row>
    <row r="777" spans="1:9">
      <c r="A777" s="62">
        <v>51672978</v>
      </c>
      <c r="B777" s="62" t="s">
        <v>782</v>
      </c>
      <c r="D777" s="4">
        <f>VLOOKUP(A777,[1]PLANTA!$D$6:$L$1813,1,FALSE)</f>
        <v>51672978</v>
      </c>
      <c r="E777" s="4" t="str">
        <f>VLOOKUP(A777,[1]PLANTA!$D$6:$L$1813,2,FALSE)</f>
        <v>YOLANDA OLIVA ROMERO CUBILLOS</v>
      </c>
      <c r="F777" s="4" t="str">
        <f>VLOOKUP(A777,[1]PLANTA!$D$6:$L$1813,6,FALSE)</f>
        <v>PROFESIONAL UNIVERSITARIO</v>
      </c>
      <c r="G777" s="4">
        <f>VLOOKUP(A777,[1]PLANTA!$D$6:$L$1813,7,FALSE)</f>
        <v>219</v>
      </c>
      <c r="H777" s="4">
        <f>VLOOKUP(A777,[1]PLANTA!$D$6:$L$1813,8,FALSE)</f>
        <v>15</v>
      </c>
      <c r="I777" s="63">
        <f>VLOOKUP(A777,[1]PLANTA!$D$6:$L$1813,9,FALSE)</f>
        <v>30169</v>
      </c>
    </row>
    <row r="778" spans="1:9">
      <c r="A778" s="62">
        <v>35502811</v>
      </c>
      <c r="B778" s="62" t="s">
        <v>783</v>
      </c>
      <c r="D778" s="4">
        <f>VLOOKUP(A778,[1]PLANTA!$D$6:$L$1813,1,FALSE)</f>
        <v>35502811</v>
      </c>
      <c r="E778" s="4" t="str">
        <f>VLOOKUP(A778,[1]PLANTA!$D$6:$L$1813,2,FALSE)</f>
        <v>ILSA ROMERO HERNANDEZ</v>
      </c>
      <c r="F778" s="4" t="str">
        <f>VLOOKUP(A778,[1]PLANTA!$D$6:$L$1813,6,FALSE)</f>
        <v>OPERARIO SERVICIOS GENERALES</v>
      </c>
      <c r="G778" s="4">
        <f>VLOOKUP(A778,[1]PLANTA!$D$6:$L$1813,7,FALSE)</f>
        <v>5150</v>
      </c>
      <c r="H778" s="4" t="str">
        <f>VLOOKUP(A778,[1]PLANTA!$D$6:$L$1813,8,FALSE)</f>
        <v>IIIA</v>
      </c>
      <c r="I778" s="63">
        <f>VLOOKUP(A778,[1]PLANTA!$D$6:$L$1813,9,FALSE)</f>
        <v>30740</v>
      </c>
    </row>
    <row r="779" spans="1:9">
      <c r="A779" s="62">
        <v>39529591</v>
      </c>
      <c r="B779" s="62" t="s">
        <v>784</v>
      </c>
      <c r="D779" s="4">
        <f>VLOOKUP(A779,[1]PLANTA!$D$6:$L$1813,1,FALSE)</f>
        <v>39529591</v>
      </c>
      <c r="E779" s="4" t="str">
        <f>VLOOKUP(A779,[1]PLANTA!$D$6:$L$1813,2,FALSE)</f>
        <v>DIANA BETTY SALAS VARGAS</v>
      </c>
      <c r="F779" s="4" t="str">
        <f>VLOOKUP(A779,[1]PLANTA!$D$6:$L$1813,6,FALSE)</f>
        <v>AUXILIAR AREA SALUD</v>
      </c>
      <c r="G779" s="4">
        <f>VLOOKUP(A779,[1]PLANTA!$D$6:$L$1813,7,FALSE)</f>
        <v>412</v>
      </c>
      <c r="H779" s="4">
        <f>VLOOKUP(A779,[1]PLANTA!$D$6:$L$1813,8,FALSE)</f>
        <v>16</v>
      </c>
      <c r="I779" s="63">
        <f>VLOOKUP(A779,[1]PLANTA!$D$6:$L$1813,9,FALSE)</f>
        <v>32764</v>
      </c>
    </row>
    <row r="780" spans="1:9">
      <c r="A780" s="62">
        <v>41773479</v>
      </c>
      <c r="B780" s="62" t="s">
        <v>785</v>
      </c>
      <c r="D780" s="4">
        <f>VLOOKUP(A780,[1]PLANTA!$D$6:$L$1813,1,FALSE)</f>
        <v>41773479</v>
      </c>
      <c r="E780" s="4" t="str">
        <f>VLOOKUP(A780,[1]PLANTA!$D$6:$L$1813,2,FALSE)</f>
        <v>BERTHA NANCY ESLAVA DEFUENTES</v>
      </c>
      <c r="F780" s="4" t="str">
        <f>VLOOKUP(A780,[1]PLANTA!$D$6:$L$1813,6,FALSE)</f>
        <v>AUXILIAR AREA SALUD</v>
      </c>
      <c r="G780" s="4">
        <f>VLOOKUP(A780,[1]PLANTA!$D$6:$L$1813,7,FALSE)</f>
        <v>412</v>
      </c>
      <c r="H780" s="4">
        <f>VLOOKUP(A780,[1]PLANTA!$D$6:$L$1813,8,FALSE)</f>
        <v>17</v>
      </c>
      <c r="I780" s="63">
        <f>VLOOKUP(A780,[1]PLANTA!$D$6:$L$1813,9,FALSE)</f>
        <v>34348</v>
      </c>
    </row>
    <row r="781" spans="1:9">
      <c r="A781" s="62">
        <v>51662171</v>
      </c>
      <c r="B781" s="62" t="s">
        <v>585</v>
      </c>
      <c r="D781" s="4" t="e">
        <f>VLOOKUP(A781,[1]PLANTA!$D$6:$L$1813,1,FALSE)</f>
        <v>#N/A</v>
      </c>
      <c r="E781" s="4" t="e">
        <f>VLOOKUP(A781,[1]PLANTA!$D$6:$L$1813,2,FALSE)</f>
        <v>#N/A</v>
      </c>
      <c r="F781" s="4" t="e">
        <f>VLOOKUP(A781,[1]PLANTA!$D$6:$L$1813,6,FALSE)</f>
        <v>#N/A</v>
      </c>
      <c r="G781" s="4" t="e">
        <f>VLOOKUP(A781,[1]PLANTA!$D$6:$L$1813,7,FALSE)</f>
        <v>#N/A</v>
      </c>
      <c r="H781" s="4" t="e">
        <f>VLOOKUP(A781,[1]PLANTA!$D$6:$L$1813,8,FALSE)</f>
        <v>#N/A</v>
      </c>
      <c r="I781" s="63" t="e">
        <f>VLOOKUP(A781,[1]PLANTA!$D$6:$L$1813,9,FALSE)</f>
        <v>#N/A</v>
      </c>
    </row>
    <row r="782" spans="1:9">
      <c r="A782" s="62">
        <v>26877208</v>
      </c>
      <c r="B782" s="62" t="s">
        <v>786</v>
      </c>
      <c r="D782" s="4">
        <f>VLOOKUP(A782,[1]PLANTA!$D$6:$L$1813,1,FALSE)</f>
        <v>26877208</v>
      </c>
      <c r="E782" s="4" t="str">
        <f>VLOOKUP(A782,[1]PLANTA!$D$6:$L$1813,2,FALSE)</f>
        <v>ENA LOURDES FERNANDEZ GUERRA</v>
      </c>
      <c r="F782" s="4" t="str">
        <f>VLOOKUP(A782,[1]PLANTA!$D$6:$L$1813,6,FALSE)</f>
        <v>AUXILIAR AREA SALUD</v>
      </c>
      <c r="G782" s="4">
        <f>VLOOKUP(A782,[1]PLANTA!$D$6:$L$1813,7,FALSE)</f>
        <v>412</v>
      </c>
      <c r="H782" s="4">
        <f>VLOOKUP(A782,[1]PLANTA!$D$6:$L$1813,8,FALSE)</f>
        <v>17</v>
      </c>
      <c r="I782" s="63">
        <f>VLOOKUP(A782,[1]PLANTA!$D$6:$L$1813,9,FALSE)</f>
        <v>35174</v>
      </c>
    </row>
    <row r="783" spans="1:9">
      <c r="A783" s="62">
        <v>39789133</v>
      </c>
      <c r="B783" s="62" t="s">
        <v>787</v>
      </c>
      <c r="D783" s="4">
        <f>VLOOKUP(A783,[1]PLANTA!$D$6:$L$1813,1,FALSE)</f>
        <v>39789133</v>
      </c>
      <c r="E783" s="4" t="str">
        <f>VLOOKUP(A783,[1]PLANTA!$D$6:$L$1813,2,FALSE)</f>
        <v>SANDRA PATRICIA FONTECHA RUBIANO</v>
      </c>
      <c r="F783" s="4" t="str">
        <f>VLOOKUP(A783,[1]PLANTA!$D$6:$L$1813,6,FALSE)</f>
        <v>AUXILIAR AREA SALUD</v>
      </c>
      <c r="G783" s="4">
        <f>VLOOKUP(A783,[1]PLANTA!$D$6:$L$1813,7,FALSE)</f>
        <v>412</v>
      </c>
      <c r="H783" s="4">
        <f>VLOOKUP(A783,[1]PLANTA!$D$6:$L$1813,8,FALSE)</f>
        <v>17</v>
      </c>
      <c r="I783" s="63">
        <f>VLOOKUP(A783,[1]PLANTA!$D$6:$L$1813,9,FALSE)</f>
        <v>40443</v>
      </c>
    </row>
    <row r="784" spans="1:9">
      <c r="A784" s="62">
        <v>40024568</v>
      </c>
      <c r="B784" s="62" t="s">
        <v>788</v>
      </c>
      <c r="D784" s="4">
        <f>VLOOKUP(A784,[1]PLANTA!$D$6:$L$1813,1,FALSE)</f>
        <v>40024568</v>
      </c>
      <c r="E784" s="4" t="str">
        <f>VLOOKUP(A784,[1]PLANTA!$D$6:$L$1813,2,FALSE)</f>
        <v>BLANCA FLOR MARIEN FORERO NIÑO</v>
      </c>
      <c r="F784" s="4" t="str">
        <f>VLOOKUP(A784,[1]PLANTA!$D$6:$L$1813,6,FALSE)</f>
        <v>ENFERMERO</v>
      </c>
      <c r="G784" s="4">
        <f>VLOOKUP(A784,[1]PLANTA!$D$6:$L$1813,7,FALSE)</f>
        <v>243</v>
      </c>
      <c r="H784" s="4">
        <f>VLOOKUP(A784,[1]PLANTA!$D$6:$L$1813,8,FALSE)</f>
        <v>20</v>
      </c>
      <c r="I784" s="63">
        <f>VLOOKUP(A784,[1]PLANTA!$D$6:$L$1813,9,FALSE)</f>
        <v>32981</v>
      </c>
    </row>
    <row r="785" spans="1:9">
      <c r="A785" s="62">
        <v>35313746</v>
      </c>
      <c r="B785" s="62" t="s">
        <v>557</v>
      </c>
      <c r="D785" s="4" t="e">
        <f>VLOOKUP(A785,[1]PLANTA!$D$6:$L$1813,1,FALSE)</f>
        <v>#N/A</v>
      </c>
      <c r="E785" s="4" t="e">
        <f>VLOOKUP(A785,[1]PLANTA!$D$6:$L$1813,2,FALSE)</f>
        <v>#N/A</v>
      </c>
      <c r="F785" s="4" t="e">
        <f>VLOOKUP(A785,[1]PLANTA!$D$6:$L$1813,6,FALSE)</f>
        <v>#N/A</v>
      </c>
      <c r="G785" s="4" t="e">
        <f>VLOOKUP(A785,[1]PLANTA!$D$6:$L$1813,7,FALSE)</f>
        <v>#N/A</v>
      </c>
      <c r="H785" s="4" t="e">
        <f>VLOOKUP(A785,[1]PLANTA!$D$6:$L$1813,8,FALSE)</f>
        <v>#N/A</v>
      </c>
      <c r="I785" s="63" t="e">
        <f>VLOOKUP(A785,[1]PLANTA!$D$6:$L$1813,9,FALSE)</f>
        <v>#N/A</v>
      </c>
    </row>
    <row r="786" spans="1:9">
      <c r="A786" s="62">
        <v>51751060</v>
      </c>
      <c r="B786" s="62" t="s">
        <v>789</v>
      </c>
      <c r="D786" s="4">
        <f>VLOOKUP(A786,[1]PLANTA!$D$6:$L$1813,1,FALSE)</f>
        <v>51751060</v>
      </c>
      <c r="E786" s="4" t="str">
        <f>VLOOKUP(A786,[1]PLANTA!$D$6:$L$1813,2,FALSE)</f>
        <v>ANA SILVIA GARCIA BUENO</v>
      </c>
      <c r="F786" s="4" t="str">
        <f>VLOOKUP(A786,[1]PLANTA!$D$6:$L$1813,6,FALSE)</f>
        <v>OPERARIO DE SERVICIOS GENERALES (CAMILLERO)</v>
      </c>
      <c r="G786" s="4">
        <f>VLOOKUP(A786,[1]PLANTA!$D$6:$L$1813,7,FALSE)</f>
        <v>5150</v>
      </c>
      <c r="H786" s="4" t="str">
        <f>VLOOKUP(A786,[1]PLANTA!$D$6:$L$1813,8,FALSE)</f>
        <v>IVA</v>
      </c>
      <c r="I786" s="63">
        <f>VLOOKUP(A786,[1]PLANTA!$D$6:$L$1813,9,FALSE)</f>
        <v>30999</v>
      </c>
    </row>
    <row r="787" spans="1:9">
      <c r="A787" s="62">
        <v>13450437</v>
      </c>
      <c r="B787" s="62" t="s">
        <v>790</v>
      </c>
      <c r="D787" s="4">
        <f>VLOOKUP(A787,[1]PLANTA!$D$6:$L$1813,1,FALSE)</f>
        <v>13450437</v>
      </c>
      <c r="E787" s="4" t="str">
        <f>VLOOKUP(A787,[1]PLANTA!$D$6:$L$1813,2,FALSE)</f>
        <v>JOSE RAMON GARCIA CASTELLANOS</v>
      </c>
      <c r="F787" s="4" t="str">
        <f>VLOOKUP(A787,[1]PLANTA!$D$6:$L$1813,6,FALSE)</f>
        <v>OPERARIO SERVICIOS GENERALES</v>
      </c>
      <c r="G787" s="4">
        <f>VLOOKUP(A787,[1]PLANTA!$D$6:$L$1813,7,FALSE)</f>
        <v>5150</v>
      </c>
      <c r="H787" s="4" t="str">
        <f>VLOOKUP(A787,[1]PLANTA!$D$6:$L$1813,8,FALSE)</f>
        <v>IIIA</v>
      </c>
      <c r="I787" s="63">
        <f>VLOOKUP(A787,[1]PLANTA!$D$6:$L$1813,9,FALSE)</f>
        <v>40878</v>
      </c>
    </row>
    <row r="788" spans="1:9">
      <c r="A788" s="62">
        <v>51774892</v>
      </c>
      <c r="B788" s="62" t="s">
        <v>791</v>
      </c>
      <c r="D788" s="4">
        <f>VLOOKUP(A788,[1]PLANTA!$D$6:$L$1813,1,FALSE)</f>
        <v>51774892</v>
      </c>
      <c r="E788" s="4" t="str">
        <f>VLOOKUP(A788,[1]PLANTA!$D$6:$L$1813,2,FALSE)</f>
        <v>MARIA CLAUDIA GARCIA LOPEZ</v>
      </c>
      <c r="F788" s="4" t="str">
        <f>VLOOKUP(A788,[1]PLANTA!$D$6:$L$1813,6,FALSE)</f>
        <v>AUXILIAR AREA SALUD</v>
      </c>
      <c r="G788" s="4">
        <f>VLOOKUP(A788,[1]PLANTA!$D$6:$L$1813,7,FALSE)</f>
        <v>412</v>
      </c>
      <c r="H788" s="4">
        <f>VLOOKUP(A788,[1]PLANTA!$D$6:$L$1813,8,FALSE)</f>
        <v>17</v>
      </c>
      <c r="I788" s="63">
        <f>VLOOKUP(A788,[1]PLANTA!$D$6:$L$1813,9,FALSE)</f>
        <v>31463</v>
      </c>
    </row>
    <row r="789" spans="1:9">
      <c r="A789" s="62">
        <v>23855237</v>
      </c>
      <c r="B789" s="62" t="s">
        <v>792</v>
      </c>
      <c r="D789" s="4">
        <f>VLOOKUP(A789,[1]PLANTA!$D$6:$L$1813,1,FALSE)</f>
        <v>23855237</v>
      </c>
      <c r="E789" s="4" t="str">
        <f>VLOOKUP(A789,[1]PLANTA!$D$6:$L$1813,2,FALSE)</f>
        <v>MARIA DEL PILAR GARZON LARA</v>
      </c>
      <c r="F789" s="4" t="str">
        <f>VLOOKUP(A789,[1]PLANTA!$D$6:$L$1813,6,FALSE)</f>
        <v>AUXILIAR AREA SALUD</v>
      </c>
      <c r="G789" s="4">
        <f>VLOOKUP(A789,[1]PLANTA!$D$6:$L$1813,7,FALSE)</f>
        <v>412</v>
      </c>
      <c r="H789" s="4">
        <f>VLOOKUP(A789,[1]PLANTA!$D$6:$L$1813,8,FALSE)</f>
        <v>17</v>
      </c>
      <c r="I789" s="63">
        <f>VLOOKUP(A789,[1]PLANTA!$D$6:$L$1813,9,FALSE)</f>
        <v>34838</v>
      </c>
    </row>
    <row r="790" spans="1:9">
      <c r="A790" s="62">
        <v>51591468</v>
      </c>
      <c r="B790" s="62" t="s">
        <v>582</v>
      </c>
      <c r="D790" s="4" t="e">
        <f>VLOOKUP(A790,[1]PLANTA!$D$6:$L$1813,1,FALSE)</f>
        <v>#N/A</v>
      </c>
      <c r="E790" s="4" t="e">
        <f>VLOOKUP(A790,[1]PLANTA!$D$6:$L$1813,2,FALSE)</f>
        <v>#N/A</v>
      </c>
      <c r="F790" s="4" t="e">
        <f>VLOOKUP(A790,[1]PLANTA!$D$6:$L$1813,6,FALSE)</f>
        <v>#N/A</v>
      </c>
      <c r="G790" s="4" t="e">
        <f>VLOOKUP(A790,[1]PLANTA!$D$6:$L$1813,7,FALSE)</f>
        <v>#N/A</v>
      </c>
      <c r="H790" s="4" t="e">
        <f>VLOOKUP(A790,[1]PLANTA!$D$6:$L$1813,8,FALSE)</f>
        <v>#N/A</v>
      </c>
      <c r="I790" s="63" t="e">
        <f>VLOOKUP(A790,[1]PLANTA!$D$6:$L$1813,9,FALSE)</f>
        <v>#N/A</v>
      </c>
    </row>
    <row r="791" spans="1:9">
      <c r="A791" s="62">
        <v>79307355</v>
      </c>
      <c r="B791" s="62" t="s">
        <v>793</v>
      </c>
      <c r="D791" s="4">
        <f>VLOOKUP(A791,[1]PLANTA!$D$6:$L$1813,1,FALSE)</f>
        <v>79307355</v>
      </c>
      <c r="E791" s="4" t="str">
        <f>VLOOKUP(A791,[1]PLANTA!$D$6:$L$1813,2,FALSE)</f>
        <v xml:space="preserve">LUIS FERNANDO GOMEZ </v>
      </c>
      <c r="F791" s="4" t="str">
        <f>VLOOKUP(A791,[1]PLANTA!$D$6:$L$1813,6,FALSE)</f>
        <v>AUXILIAR ADMINISTRATIVO</v>
      </c>
      <c r="G791" s="4">
        <f>VLOOKUP(A791,[1]PLANTA!$D$6:$L$1813,7,FALSE)</f>
        <v>407</v>
      </c>
      <c r="H791" s="4">
        <f>VLOOKUP(A791,[1]PLANTA!$D$6:$L$1813,8,FALSE)</f>
        <v>12</v>
      </c>
      <c r="I791" s="63">
        <f>VLOOKUP(A791,[1]PLANTA!$D$6:$L$1813,9,FALSE)</f>
        <v>40675</v>
      </c>
    </row>
    <row r="792" spans="1:9">
      <c r="A792" s="62">
        <v>51688594</v>
      </c>
      <c r="B792" s="62" t="s">
        <v>794</v>
      </c>
      <c r="D792" s="4">
        <f>VLOOKUP(A792,[1]PLANTA!$D$6:$L$1813,1,FALSE)</f>
        <v>51688594</v>
      </c>
      <c r="E792" s="4" t="str">
        <f>VLOOKUP(A792,[1]PLANTA!$D$6:$L$1813,2,FALSE)</f>
        <v>MARIA SILDANA GUZMAN JURADO</v>
      </c>
      <c r="F792" s="4" t="str">
        <f>VLOOKUP(A792,[1]PLANTA!$D$6:$L$1813,6,FALSE)</f>
        <v>AUXILIAR AREA SALUD</v>
      </c>
      <c r="G792" s="4">
        <f>VLOOKUP(A792,[1]PLANTA!$D$6:$L$1813,7,FALSE)</f>
        <v>412</v>
      </c>
      <c r="H792" s="4">
        <f>VLOOKUP(A792,[1]PLANTA!$D$6:$L$1813,8,FALSE)</f>
        <v>17</v>
      </c>
      <c r="I792" s="63">
        <f>VLOOKUP(A792,[1]PLANTA!$D$6:$L$1813,9,FALSE)</f>
        <v>30727</v>
      </c>
    </row>
    <row r="793" spans="1:9">
      <c r="A793" s="62">
        <v>79244101</v>
      </c>
      <c r="B793" s="62" t="s">
        <v>795</v>
      </c>
      <c r="D793" s="4">
        <f>VLOOKUP(A793,[1]PLANTA!$D$6:$L$1813,1,FALSE)</f>
        <v>79244101</v>
      </c>
      <c r="E793" s="4" t="str">
        <f>VLOOKUP(A793,[1]PLANTA!$D$6:$L$1813,2,FALSE)</f>
        <v>VICTOR MANUEL HERNANDEZ RODRIGUEZ</v>
      </c>
      <c r="F793" s="4" t="str">
        <f>VLOOKUP(A793,[1]PLANTA!$D$6:$L$1813,6,FALSE)</f>
        <v>AUXILIAR AREA SALUD</v>
      </c>
      <c r="G793" s="4">
        <f>VLOOKUP(A793,[1]PLANTA!$D$6:$L$1813,7,FALSE)</f>
        <v>412</v>
      </c>
      <c r="H793" s="4">
        <f>VLOOKUP(A793,[1]PLANTA!$D$6:$L$1813,8,FALSE)</f>
        <v>17</v>
      </c>
      <c r="I793" s="63">
        <f>VLOOKUP(A793,[1]PLANTA!$D$6:$L$1813,9,FALSE)</f>
        <v>35492</v>
      </c>
    </row>
    <row r="794" spans="1:9">
      <c r="A794" s="62">
        <v>19300607</v>
      </c>
      <c r="B794" s="62" t="s">
        <v>796</v>
      </c>
      <c r="D794" s="4">
        <f>VLOOKUP(A794,[1]PLANTA!$D$6:$L$1813,1,FALSE)</f>
        <v>19300607</v>
      </c>
      <c r="E794" s="4" t="str">
        <f>VLOOKUP(A794,[1]PLANTA!$D$6:$L$1813,2,FALSE)</f>
        <v>MIGUEL ANTONIO JIMENEZ RINCON</v>
      </c>
      <c r="F794" s="4" t="str">
        <f>VLOOKUP(A794,[1]PLANTA!$D$6:$L$1813,6,FALSE)</f>
        <v>AUXILIAR DE MANTENIMIENTO</v>
      </c>
      <c r="G794" s="4">
        <f>VLOOKUP(A794,[1]PLANTA!$D$6:$L$1813,7,FALSE)</f>
        <v>5110</v>
      </c>
      <c r="H794" s="4" t="str">
        <f>VLOOKUP(A794,[1]PLANTA!$D$6:$L$1813,8,FALSE)</f>
        <v>IVA</v>
      </c>
      <c r="I794" s="63">
        <f>VLOOKUP(A794,[1]PLANTA!$D$6:$L$1813,9,FALSE)</f>
        <v>40695</v>
      </c>
    </row>
    <row r="795" spans="1:9">
      <c r="A795" s="62">
        <v>52030688</v>
      </c>
      <c r="B795" s="62" t="s">
        <v>587</v>
      </c>
      <c r="D795" s="4" t="e">
        <f>VLOOKUP(A795,[1]PLANTA!$D$6:$L$1813,1,FALSE)</f>
        <v>#N/A</v>
      </c>
      <c r="E795" s="4" t="e">
        <f>VLOOKUP(A795,[1]PLANTA!$D$6:$L$1813,2,FALSE)</f>
        <v>#N/A</v>
      </c>
      <c r="F795" s="4" t="e">
        <f>VLOOKUP(A795,[1]PLANTA!$D$6:$L$1813,6,FALSE)</f>
        <v>#N/A</v>
      </c>
      <c r="G795" s="4" t="e">
        <f>VLOOKUP(A795,[1]PLANTA!$D$6:$L$1813,7,FALSE)</f>
        <v>#N/A</v>
      </c>
      <c r="H795" s="4" t="e">
        <f>VLOOKUP(A795,[1]PLANTA!$D$6:$L$1813,8,FALSE)</f>
        <v>#N/A</v>
      </c>
      <c r="I795" s="63" t="e">
        <f>VLOOKUP(A795,[1]PLANTA!$D$6:$L$1813,9,FALSE)</f>
        <v>#N/A</v>
      </c>
    </row>
    <row r="796" spans="1:9">
      <c r="A796" s="62">
        <v>23799103</v>
      </c>
      <c r="B796" s="62" t="s">
        <v>797</v>
      </c>
      <c r="D796" s="4">
        <f>VLOOKUP(A796,[1]PLANTA!$D$6:$L$1813,1,FALSE)</f>
        <v>23799103</v>
      </c>
      <c r="E796" s="4" t="str">
        <f>VLOOKUP(A796,[1]PLANTA!$D$6:$L$1813,2,FALSE)</f>
        <v>MARIA LIGIA MARIÑO RAMIREZ</v>
      </c>
      <c r="F796" s="4" t="str">
        <f>VLOOKUP(A796,[1]PLANTA!$D$6:$L$1813,6,FALSE)</f>
        <v>AUXILIAR AREA SALUD</v>
      </c>
      <c r="G796" s="4">
        <f>VLOOKUP(A796,[1]PLANTA!$D$6:$L$1813,7,FALSE)</f>
        <v>412</v>
      </c>
      <c r="H796" s="4">
        <f>VLOOKUP(A796,[1]PLANTA!$D$6:$L$1813,8,FALSE)</f>
        <v>17</v>
      </c>
      <c r="I796" s="63">
        <f>VLOOKUP(A796,[1]PLANTA!$D$6:$L$1813,9,FALSE)</f>
        <v>31607</v>
      </c>
    </row>
    <row r="797" spans="1:9">
      <c r="A797" s="62">
        <v>51811016</v>
      </c>
      <c r="B797" s="62" t="s">
        <v>798</v>
      </c>
      <c r="D797" s="4">
        <f>VLOOKUP(A797,[1]PLANTA!$D$6:$L$1813,1,FALSE)</f>
        <v>51811016</v>
      </c>
      <c r="E797" s="4" t="str">
        <f>VLOOKUP(A797,[1]PLANTA!$D$6:$L$1813,2,FALSE)</f>
        <v>LUZ JANNETH MARQUEZ VELOSA</v>
      </c>
      <c r="F797" s="4" t="str">
        <f>VLOOKUP(A797,[1]PLANTA!$D$6:$L$1813,6,FALSE)</f>
        <v>PROFESIONAL UNIVERSITARIO AREA SALUD</v>
      </c>
      <c r="G797" s="4">
        <f>VLOOKUP(A797,[1]PLANTA!$D$6:$L$1813,7,FALSE)</f>
        <v>237</v>
      </c>
      <c r="H797" s="4">
        <f>VLOOKUP(A797,[1]PLANTA!$D$6:$L$1813,8,FALSE)</f>
        <v>16</v>
      </c>
      <c r="I797" s="63">
        <f>VLOOKUP(A797,[1]PLANTA!$D$6:$L$1813,9,FALSE)</f>
        <v>32757</v>
      </c>
    </row>
    <row r="798" spans="1:9">
      <c r="A798" s="62">
        <v>41741330</v>
      </c>
      <c r="B798" s="62" t="s">
        <v>799</v>
      </c>
      <c r="D798" s="4">
        <f>VLOOKUP(A798,[1]PLANTA!$D$6:$L$1813,1,FALSE)</f>
        <v>41741330</v>
      </c>
      <c r="E798" s="4" t="str">
        <f>VLOOKUP(A798,[1]PLANTA!$D$6:$L$1813,2,FALSE)</f>
        <v>LUZ MARINA MARTINEZ MANRIQUE</v>
      </c>
      <c r="F798" s="4" t="str">
        <f>VLOOKUP(A798,[1]PLANTA!$D$6:$L$1813,6,FALSE)</f>
        <v>AUXILIAR AREA SALUD</v>
      </c>
      <c r="G798" s="4">
        <f>VLOOKUP(A798,[1]PLANTA!$D$6:$L$1813,7,FALSE)</f>
        <v>412</v>
      </c>
      <c r="H798" s="4">
        <f>VLOOKUP(A798,[1]PLANTA!$D$6:$L$1813,8,FALSE)</f>
        <v>17</v>
      </c>
      <c r="I798" s="63">
        <f>VLOOKUP(A798,[1]PLANTA!$D$6:$L$1813,9,FALSE)</f>
        <v>40443</v>
      </c>
    </row>
    <row r="799" spans="1:9">
      <c r="A799" s="62">
        <v>41712807</v>
      </c>
      <c r="B799" s="62" t="s">
        <v>800</v>
      </c>
      <c r="D799" s="4">
        <f>VLOOKUP(A799,[1]PLANTA!$D$6:$L$1813,1,FALSE)</f>
        <v>41712807</v>
      </c>
      <c r="E799" s="4" t="str">
        <f>VLOOKUP(A799,[1]PLANTA!$D$6:$L$1813,2,FALSE)</f>
        <v>ZAYDA CRISTINA MEDINA ARAUJO</v>
      </c>
      <c r="F799" s="4" t="str">
        <f>VLOOKUP(A799,[1]PLANTA!$D$6:$L$1813,6,FALSE)</f>
        <v>SECRETARIO</v>
      </c>
      <c r="G799" s="4">
        <f>VLOOKUP(A799,[1]PLANTA!$D$6:$L$1813,7,FALSE)</f>
        <v>440</v>
      </c>
      <c r="H799" s="4">
        <f>VLOOKUP(A799,[1]PLANTA!$D$6:$L$1813,8,FALSE)</f>
        <v>14</v>
      </c>
      <c r="I799" s="63">
        <f>VLOOKUP(A799,[1]PLANTA!$D$6:$L$1813,9,FALSE)</f>
        <v>31586</v>
      </c>
    </row>
    <row r="800" spans="1:9">
      <c r="A800" s="62">
        <v>19317219</v>
      </c>
      <c r="B800" s="62" t="s">
        <v>801</v>
      </c>
      <c r="D800" s="4">
        <f>VLOOKUP(A800,[1]PLANTA!$D$6:$L$1813,1,FALSE)</f>
        <v>19317219</v>
      </c>
      <c r="E800" s="4" t="str">
        <f>VLOOKUP(A800,[1]PLANTA!$D$6:$L$1813,2,FALSE)</f>
        <v>GONZALO MEDINA CABALLERO</v>
      </c>
      <c r="F800" s="4" t="str">
        <f>VLOOKUP(A800,[1]PLANTA!$D$6:$L$1813,6,FALSE)</f>
        <v>TÉCNICO ADMINISTRATIVO</v>
      </c>
      <c r="G800" s="4">
        <f>VLOOKUP(A800,[1]PLANTA!$D$6:$L$1813,7,FALSE)</f>
        <v>367</v>
      </c>
      <c r="H800" s="4">
        <f>VLOOKUP(A800,[1]PLANTA!$D$6:$L$1813,8,FALSE)</f>
        <v>10</v>
      </c>
      <c r="I800" s="63">
        <f>VLOOKUP(A800,[1]PLANTA!$D$6:$L$1813,9,FALSE)</f>
        <v>30662</v>
      </c>
    </row>
    <row r="801" spans="1:9">
      <c r="A801" s="62">
        <v>39776157</v>
      </c>
      <c r="B801" s="62" t="s">
        <v>802</v>
      </c>
      <c r="D801" s="4">
        <f>VLOOKUP(A801,[1]PLANTA!$D$6:$L$1813,1,FALSE)</f>
        <v>39776157</v>
      </c>
      <c r="E801" s="4" t="str">
        <f>VLOOKUP(A801,[1]PLANTA!$D$6:$L$1813,2,FALSE)</f>
        <v>VIRGINIA MENDOZA SALAZAR</v>
      </c>
      <c r="F801" s="4" t="str">
        <f>VLOOKUP(A801,[1]PLANTA!$D$6:$L$1813,6,FALSE)</f>
        <v>ODONTOLOGO ESPECIALISTA</v>
      </c>
      <c r="G801" s="4">
        <f>VLOOKUP(A801,[1]PLANTA!$D$6:$L$1813,7,FALSE)</f>
        <v>216</v>
      </c>
      <c r="H801" s="4">
        <f>VLOOKUP(A801,[1]PLANTA!$D$6:$L$1813,8,FALSE)</f>
        <v>13</v>
      </c>
      <c r="I801" s="63">
        <f>VLOOKUP(A801,[1]PLANTA!$D$6:$L$1813,9,FALSE)</f>
        <v>34964</v>
      </c>
    </row>
    <row r="802" spans="1:9">
      <c r="A802" s="62">
        <v>41584933</v>
      </c>
      <c r="B802" s="62" t="s">
        <v>803</v>
      </c>
      <c r="D802" s="4">
        <f>VLOOKUP(A802,[1]PLANTA!$D$6:$L$1813,1,FALSE)</f>
        <v>41584933</v>
      </c>
      <c r="E802" s="4" t="str">
        <f>VLOOKUP(A802,[1]PLANTA!$D$6:$L$1813,2,FALSE)</f>
        <v>ELSA VICTORIA MENGUA MARQUEZ</v>
      </c>
      <c r="F802" s="4" t="str">
        <f>VLOOKUP(A802,[1]PLANTA!$D$6:$L$1813,6,FALSE)</f>
        <v>AUXILIAR AREA SALUD</v>
      </c>
      <c r="G802" s="4">
        <f>VLOOKUP(A802,[1]PLANTA!$D$6:$L$1813,7,FALSE)</f>
        <v>412</v>
      </c>
      <c r="H802" s="4">
        <f>VLOOKUP(A802,[1]PLANTA!$D$6:$L$1813,8,FALSE)</f>
        <v>17</v>
      </c>
      <c r="I802" s="63">
        <f>VLOOKUP(A802,[1]PLANTA!$D$6:$L$1813,9,FALSE)</f>
        <v>37537</v>
      </c>
    </row>
    <row r="803" spans="1:9">
      <c r="A803" s="62">
        <v>19429234</v>
      </c>
      <c r="B803" s="62" t="s">
        <v>804</v>
      </c>
      <c r="D803" s="4">
        <f>VLOOKUP(A803,[1]PLANTA!$D$6:$L$1813,1,FALSE)</f>
        <v>19429234</v>
      </c>
      <c r="E803" s="4" t="str">
        <f>VLOOKUP(A803,[1]PLANTA!$D$6:$L$1813,2,FALSE)</f>
        <v>ROBERTO MONSALVE CALDERON</v>
      </c>
      <c r="F803" s="4" t="str">
        <f>VLOOKUP(A803,[1]PLANTA!$D$6:$L$1813,6,FALSE)</f>
        <v>AUXILIAR ADMINISTRATIVO</v>
      </c>
      <c r="G803" s="4">
        <f>VLOOKUP(A803,[1]PLANTA!$D$6:$L$1813,7,FALSE)</f>
        <v>407</v>
      </c>
      <c r="H803" s="4">
        <f>VLOOKUP(A803,[1]PLANTA!$D$6:$L$1813,8,FALSE)</f>
        <v>11</v>
      </c>
      <c r="I803" s="63">
        <f>VLOOKUP(A803,[1]PLANTA!$D$6:$L$1813,9,FALSE)</f>
        <v>29888</v>
      </c>
    </row>
    <row r="804" spans="1:9">
      <c r="A804" s="62">
        <v>35502214</v>
      </c>
      <c r="B804" s="62" t="s">
        <v>805</v>
      </c>
      <c r="D804" s="4">
        <f>VLOOKUP(A804,[1]PLANTA!$D$6:$L$1813,1,FALSE)</f>
        <v>35502214</v>
      </c>
      <c r="E804" s="4" t="str">
        <f>VLOOKUP(A804,[1]PLANTA!$D$6:$L$1813,2,FALSE)</f>
        <v xml:space="preserve">MARIA PATRICIA MORA </v>
      </c>
      <c r="F804" s="4" t="str">
        <f>VLOOKUP(A804,[1]PLANTA!$D$6:$L$1813,6,FALSE)</f>
        <v>AUXILIAR AREA SALUD</v>
      </c>
      <c r="G804" s="4">
        <f>VLOOKUP(A804,[1]PLANTA!$D$6:$L$1813,7,FALSE)</f>
        <v>412</v>
      </c>
      <c r="H804" s="4">
        <f>VLOOKUP(A804,[1]PLANTA!$D$6:$L$1813,8,FALSE)</f>
        <v>17</v>
      </c>
      <c r="I804" s="63">
        <f>VLOOKUP(A804,[1]PLANTA!$D$6:$L$1813,9,FALSE)</f>
        <v>30607</v>
      </c>
    </row>
    <row r="805" spans="1:9">
      <c r="A805" s="62">
        <v>52175941</v>
      </c>
      <c r="B805" s="62" t="s">
        <v>806</v>
      </c>
      <c r="D805" s="4">
        <f>VLOOKUP(A805,[1]PLANTA!$D$6:$L$1813,1,FALSE)</f>
        <v>52175941</v>
      </c>
      <c r="E805" s="4" t="str">
        <f>VLOOKUP(A805,[1]PLANTA!$D$6:$L$1813,2,FALSE)</f>
        <v>NURI ADENIS ORIGUA JEJEN</v>
      </c>
      <c r="F805" s="4" t="str">
        <f>VLOOKUP(A805,[1]PLANTA!$D$6:$L$1813,6,FALSE)</f>
        <v>TÉCNICO AREA SALUD</v>
      </c>
      <c r="G805" s="4">
        <f>VLOOKUP(A805,[1]PLANTA!$D$6:$L$1813,7,FALSE)</f>
        <v>323</v>
      </c>
      <c r="H805" s="4" t="str">
        <f>VLOOKUP(A805,[1]PLANTA!$D$6:$L$1813,8,FALSE)</f>
        <v>09</v>
      </c>
      <c r="I805" s="63">
        <f>VLOOKUP(A805,[1]PLANTA!$D$6:$L$1813,9,FALSE)</f>
        <v>35670</v>
      </c>
    </row>
    <row r="806" spans="1:9">
      <c r="A806" s="62">
        <v>1019022941</v>
      </c>
      <c r="B806" s="62" t="s">
        <v>591</v>
      </c>
      <c r="D806" s="4" t="e">
        <f>VLOOKUP(A806,[1]PLANTA!$D$6:$L$1813,1,FALSE)</f>
        <v>#N/A</v>
      </c>
      <c r="E806" s="4" t="e">
        <f>VLOOKUP(A806,[1]PLANTA!$D$6:$L$1813,2,FALSE)</f>
        <v>#N/A</v>
      </c>
      <c r="F806" s="4" t="e">
        <f>VLOOKUP(A806,[1]PLANTA!$D$6:$L$1813,6,FALSE)</f>
        <v>#N/A</v>
      </c>
      <c r="G806" s="4" t="e">
        <f>VLOOKUP(A806,[1]PLANTA!$D$6:$L$1813,7,FALSE)</f>
        <v>#N/A</v>
      </c>
      <c r="H806" s="4" t="e">
        <f>VLOOKUP(A806,[1]PLANTA!$D$6:$L$1813,8,FALSE)</f>
        <v>#N/A</v>
      </c>
      <c r="I806" s="63" t="e">
        <f>VLOOKUP(A806,[1]PLANTA!$D$6:$L$1813,9,FALSE)</f>
        <v>#N/A</v>
      </c>
    </row>
    <row r="807" spans="1:9">
      <c r="A807" s="62">
        <v>33157514</v>
      </c>
      <c r="B807" s="62" t="s">
        <v>807</v>
      </c>
      <c r="D807" s="4">
        <f>VLOOKUP(A807,[1]PLANTA!$D$6:$L$1813,1,FALSE)</f>
        <v>33157514</v>
      </c>
      <c r="E807" s="4" t="str">
        <f>VLOOKUP(A807,[1]PLANTA!$D$6:$L$1813,2,FALSE)</f>
        <v>DELCIA MARTINA PACHECO DORIA</v>
      </c>
      <c r="F807" s="4" t="str">
        <f>VLOOKUP(A807,[1]PLANTA!$D$6:$L$1813,6,FALSE)</f>
        <v>AUXILIAR ADMINISTRATIVO</v>
      </c>
      <c r="G807" s="4">
        <f>VLOOKUP(A807,[1]PLANTA!$D$6:$L$1813,7,FALSE)</f>
        <v>407</v>
      </c>
      <c r="H807" s="4">
        <f>VLOOKUP(A807,[1]PLANTA!$D$6:$L$1813,8,FALSE)</f>
        <v>17</v>
      </c>
      <c r="I807" s="63">
        <f>VLOOKUP(A807,[1]PLANTA!$D$6:$L$1813,9,FALSE)</f>
        <v>31470</v>
      </c>
    </row>
    <row r="808" spans="1:9">
      <c r="A808" s="62">
        <v>19446084</v>
      </c>
      <c r="B808" s="62" t="s">
        <v>808</v>
      </c>
      <c r="D808" s="4">
        <f>VLOOKUP(A808,[1]PLANTA!$D$6:$L$1813,1,FALSE)</f>
        <v>19446084</v>
      </c>
      <c r="E808" s="4" t="str">
        <f>VLOOKUP(A808,[1]PLANTA!$D$6:$L$1813,2,FALSE)</f>
        <v>PEDRO PABLO PACHON CUERVO</v>
      </c>
      <c r="F808" s="4" t="str">
        <f>VLOOKUP(A808,[1]PLANTA!$D$6:$L$1813,6,FALSE)</f>
        <v>CONDUCTOR</v>
      </c>
      <c r="G808" s="4">
        <f>VLOOKUP(A808,[1]PLANTA!$D$6:$L$1813,7,FALSE)</f>
        <v>5155</v>
      </c>
      <c r="H808" s="4" t="str">
        <f>VLOOKUP(A808,[1]PLANTA!$D$6:$L$1813,8,FALSE)</f>
        <v>IVC</v>
      </c>
      <c r="I808" s="63">
        <f>VLOOKUP(A808,[1]PLANTA!$D$6:$L$1813,9,FALSE)</f>
        <v>33723</v>
      </c>
    </row>
    <row r="809" spans="1:9">
      <c r="A809" s="62">
        <v>65788924</v>
      </c>
      <c r="B809" s="62" t="s">
        <v>809</v>
      </c>
      <c r="D809" s="4">
        <f>VLOOKUP(A809,[1]PLANTA!$D$6:$L$1813,1,FALSE)</f>
        <v>65788924</v>
      </c>
      <c r="E809" s="4" t="str">
        <f>VLOOKUP(A809,[1]PLANTA!$D$6:$L$1813,2,FALSE)</f>
        <v>LUZ ANGELA PAEZ PAEZ</v>
      </c>
      <c r="F809" s="4" t="str">
        <f>VLOOKUP(A809,[1]PLANTA!$D$6:$L$1813,6,FALSE)</f>
        <v>SECRETARIO EJECUTIVO</v>
      </c>
      <c r="G809" s="4">
        <f>VLOOKUP(A809,[1]PLANTA!$D$6:$L$1813,7,FALSE)</f>
        <v>425</v>
      </c>
      <c r="H809" s="4">
        <f>VLOOKUP(A809,[1]PLANTA!$D$6:$L$1813,8,FALSE)</f>
        <v>23</v>
      </c>
      <c r="I809" s="63">
        <f>VLOOKUP(A809,[1]PLANTA!$D$6:$L$1813,9,FALSE)</f>
        <v>35338</v>
      </c>
    </row>
    <row r="810" spans="1:9">
      <c r="A810" s="62">
        <v>51595615</v>
      </c>
      <c r="B810" s="62" t="s">
        <v>810</v>
      </c>
      <c r="D810" s="4">
        <f>VLOOKUP(A810,[1]PLANTA!$D$6:$L$1813,1,FALSE)</f>
        <v>51595615</v>
      </c>
      <c r="E810" s="4" t="str">
        <f>VLOOKUP(A810,[1]PLANTA!$D$6:$L$1813,2,FALSE)</f>
        <v>EDILMA ALARCON RAMIREZ</v>
      </c>
      <c r="F810" s="4" t="str">
        <f>VLOOKUP(A810,[1]PLANTA!$D$6:$L$1813,6,FALSE)</f>
        <v>PROFESIONAL ESPECIALIZADO</v>
      </c>
      <c r="G810" s="4">
        <f>VLOOKUP(A810,[1]PLANTA!$D$6:$L$1813,7,FALSE)</f>
        <v>222</v>
      </c>
      <c r="H810" s="4">
        <f>VLOOKUP(A810,[1]PLANTA!$D$6:$L$1813,8,FALSE)</f>
        <v>30</v>
      </c>
      <c r="I810" s="63">
        <f>VLOOKUP(A810,[1]PLANTA!$D$6:$L$1813,9,FALSE)</f>
        <v>40058</v>
      </c>
    </row>
    <row r="811" spans="1:9">
      <c r="A811" s="62">
        <v>51770368</v>
      </c>
      <c r="B811" s="62" t="s">
        <v>811</v>
      </c>
      <c r="D811" s="4">
        <f>VLOOKUP(A811,[1]PLANTA!$D$6:$L$1813,1,FALSE)</f>
        <v>51770368</v>
      </c>
      <c r="E811" s="4" t="str">
        <f>VLOOKUP(A811,[1]PLANTA!$D$6:$L$1813,2,FALSE)</f>
        <v>ANYE JOSEFA ALBARRACIN CARDENAS</v>
      </c>
      <c r="F811" s="4" t="str">
        <f>VLOOKUP(A811,[1]PLANTA!$D$6:$L$1813,6,FALSE)</f>
        <v>AUXILIAR AREA SALUD</v>
      </c>
      <c r="G811" s="4">
        <f>VLOOKUP(A811,[1]PLANTA!$D$6:$L$1813,7,FALSE)</f>
        <v>412</v>
      </c>
      <c r="H811" s="4">
        <f>VLOOKUP(A811,[1]PLANTA!$D$6:$L$1813,8,FALSE)</f>
        <v>17</v>
      </c>
      <c r="I811" s="63">
        <f>VLOOKUP(A811,[1]PLANTA!$D$6:$L$1813,9,FALSE)</f>
        <v>37537</v>
      </c>
    </row>
    <row r="812" spans="1:9">
      <c r="A812" s="62">
        <v>41791216</v>
      </c>
      <c r="B812" s="62" t="s">
        <v>575</v>
      </c>
      <c r="D812" s="4" t="e">
        <f>VLOOKUP(A812,[1]PLANTA!$D$6:$L$1813,1,FALSE)</f>
        <v>#N/A</v>
      </c>
      <c r="E812" s="4" t="e">
        <f>VLOOKUP(A812,[1]PLANTA!$D$6:$L$1813,2,FALSE)</f>
        <v>#N/A</v>
      </c>
      <c r="F812" s="4" t="e">
        <f>VLOOKUP(A812,[1]PLANTA!$D$6:$L$1813,6,FALSE)</f>
        <v>#N/A</v>
      </c>
      <c r="G812" s="4" t="e">
        <f>VLOOKUP(A812,[1]PLANTA!$D$6:$L$1813,7,FALSE)</f>
        <v>#N/A</v>
      </c>
      <c r="H812" s="4" t="e">
        <f>VLOOKUP(A812,[1]PLANTA!$D$6:$L$1813,8,FALSE)</f>
        <v>#N/A</v>
      </c>
      <c r="I812" s="63" t="e">
        <f>VLOOKUP(A812,[1]PLANTA!$D$6:$L$1813,9,FALSE)</f>
        <v>#N/A</v>
      </c>
    </row>
    <row r="813" spans="1:9">
      <c r="A813" s="62">
        <v>79970593</v>
      </c>
      <c r="B813" s="62" t="s">
        <v>812</v>
      </c>
      <c r="D813" s="4">
        <f>VLOOKUP(A813,[1]PLANTA!$D$6:$L$1813,1,FALSE)</f>
        <v>79970593</v>
      </c>
      <c r="E813" s="4" t="str">
        <f>VLOOKUP(A813,[1]PLANTA!$D$6:$L$1813,2,FALSE)</f>
        <v>DIEGO FERNANDO ALVARADO LOPEZ</v>
      </c>
      <c r="F813" s="4" t="str">
        <f>VLOOKUP(A813,[1]PLANTA!$D$6:$L$1813,6,FALSE)</f>
        <v>ENFERMERO</v>
      </c>
      <c r="G813" s="4">
        <f>VLOOKUP(A813,[1]PLANTA!$D$6:$L$1813,7,FALSE)</f>
        <v>243</v>
      </c>
      <c r="H813" s="4">
        <f>VLOOKUP(A813,[1]PLANTA!$D$6:$L$1813,8,FALSE)</f>
        <v>20</v>
      </c>
      <c r="I813" s="63">
        <f>VLOOKUP(A813,[1]PLANTA!$D$6:$L$1813,9,FALSE)</f>
        <v>40484</v>
      </c>
    </row>
    <row r="814" spans="1:9">
      <c r="A814" s="62">
        <v>39520555</v>
      </c>
      <c r="B814" s="62" t="s">
        <v>559</v>
      </c>
      <c r="D814" s="4" t="e">
        <f>VLOOKUP(A814,[1]PLANTA!$D$6:$L$1813,1,FALSE)</f>
        <v>#N/A</v>
      </c>
      <c r="E814" s="4" t="e">
        <f>VLOOKUP(A814,[1]PLANTA!$D$6:$L$1813,2,FALSE)</f>
        <v>#N/A</v>
      </c>
      <c r="F814" s="4" t="e">
        <f>VLOOKUP(A814,[1]PLANTA!$D$6:$L$1813,6,FALSE)</f>
        <v>#N/A</v>
      </c>
      <c r="G814" s="4" t="e">
        <f>VLOOKUP(A814,[1]PLANTA!$D$6:$L$1813,7,FALSE)</f>
        <v>#N/A</v>
      </c>
      <c r="H814" s="4" t="e">
        <f>VLOOKUP(A814,[1]PLANTA!$D$6:$L$1813,8,FALSE)</f>
        <v>#N/A</v>
      </c>
      <c r="I814" s="63" t="e">
        <f>VLOOKUP(A814,[1]PLANTA!$D$6:$L$1813,9,FALSE)</f>
        <v>#N/A</v>
      </c>
    </row>
    <row r="815" spans="1:9">
      <c r="A815" s="62">
        <v>51713359</v>
      </c>
      <c r="B815" s="62" t="s">
        <v>813</v>
      </c>
      <c r="D815" s="4">
        <f>VLOOKUP(A815,[1]PLANTA!$D$6:$L$1813,1,FALSE)</f>
        <v>51713359</v>
      </c>
      <c r="E815" s="4" t="str">
        <f>VLOOKUP(A815,[1]PLANTA!$D$6:$L$1813,2,FALSE)</f>
        <v>SANDRA CALLE GOMEZ</v>
      </c>
      <c r="F815" s="4" t="str">
        <f>VLOOKUP(A815,[1]PLANTA!$D$6:$L$1813,6,FALSE)</f>
        <v>TÉCNICO AREA SALUD</v>
      </c>
      <c r="G815" s="4">
        <f>VLOOKUP(A815,[1]PLANTA!$D$6:$L$1813,7,FALSE)</f>
        <v>323</v>
      </c>
      <c r="H815" s="4">
        <f>VLOOKUP(A815,[1]PLANTA!$D$6:$L$1813,8,FALSE)</f>
        <v>13</v>
      </c>
      <c r="I815" s="63">
        <f>VLOOKUP(A815,[1]PLANTA!$D$6:$L$1813,9,FALSE)</f>
        <v>35030</v>
      </c>
    </row>
    <row r="816" spans="1:9">
      <c r="A816" s="62">
        <v>51635017</v>
      </c>
      <c r="B816" s="62" t="s">
        <v>814</v>
      </c>
      <c r="D816" s="4">
        <f>VLOOKUP(A816,[1]PLANTA!$D$6:$L$1813,1,FALSE)</f>
        <v>51635017</v>
      </c>
      <c r="E816" s="4" t="str">
        <f>VLOOKUP(A816,[1]PLANTA!$D$6:$L$1813,2,FALSE)</f>
        <v>LUZ MARINA CARRION VARGAS</v>
      </c>
      <c r="F816" s="4" t="str">
        <f>VLOOKUP(A816,[1]PLANTA!$D$6:$L$1813,6,FALSE)</f>
        <v>AUXILIAR AREA SALUD</v>
      </c>
      <c r="G816" s="4">
        <f>VLOOKUP(A816,[1]PLANTA!$D$6:$L$1813,7,FALSE)</f>
        <v>412</v>
      </c>
      <c r="H816" s="4">
        <f>VLOOKUP(A816,[1]PLANTA!$D$6:$L$1813,8,FALSE)</f>
        <v>17</v>
      </c>
      <c r="I816" s="63">
        <f>VLOOKUP(A816,[1]PLANTA!$D$6:$L$1813,9,FALSE)</f>
        <v>32610</v>
      </c>
    </row>
    <row r="817" spans="1:9">
      <c r="A817" s="62">
        <v>20828218</v>
      </c>
      <c r="B817" s="62" t="s">
        <v>815</v>
      </c>
      <c r="D817" s="4">
        <f>VLOOKUP(A817,[1]PLANTA!$D$6:$L$1813,1,FALSE)</f>
        <v>20828218</v>
      </c>
      <c r="E817" s="4" t="str">
        <f>VLOOKUP(A817,[1]PLANTA!$D$6:$L$1813,2,FALSE)</f>
        <v>ROCIO CORREA BELTRAN</v>
      </c>
      <c r="F817" s="4" t="str">
        <f>VLOOKUP(A817,[1]PLANTA!$D$6:$L$1813,6,FALSE)</f>
        <v>AUXILIAR AREA SALUD</v>
      </c>
      <c r="G817" s="4">
        <f>VLOOKUP(A817,[1]PLANTA!$D$6:$L$1813,7,FALSE)</f>
        <v>412</v>
      </c>
      <c r="H817" s="4">
        <f>VLOOKUP(A817,[1]PLANTA!$D$6:$L$1813,8,FALSE)</f>
        <v>17</v>
      </c>
      <c r="I817" s="63">
        <f>VLOOKUP(A817,[1]PLANTA!$D$6:$L$1813,9,FALSE)</f>
        <v>39234</v>
      </c>
    </row>
    <row r="818" spans="1:9">
      <c r="A818" s="62">
        <v>41679490</v>
      </c>
      <c r="B818" s="62" t="s">
        <v>816</v>
      </c>
      <c r="D818" s="4">
        <f>VLOOKUP(A818,[1]PLANTA!$D$6:$L$1813,1,FALSE)</f>
        <v>41679490</v>
      </c>
      <c r="E818" s="4" t="str">
        <f>VLOOKUP(A818,[1]PLANTA!$D$6:$L$1813,2,FALSE)</f>
        <v>MARIA HELENA DUVANCA MURCIA</v>
      </c>
      <c r="F818" s="4" t="str">
        <f>VLOOKUP(A818,[1]PLANTA!$D$6:$L$1813,6,FALSE)</f>
        <v>AUXILIAR AREA SALUD</v>
      </c>
      <c r="G818" s="4">
        <f>VLOOKUP(A818,[1]PLANTA!$D$6:$L$1813,7,FALSE)</f>
        <v>412</v>
      </c>
      <c r="H818" s="4">
        <f>VLOOKUP(A818,[1]PLANTA!$D$6:$L$1813,8,FALSE)</f>
        <v>17</v>
      </c>
      <c r="I818" s="63">
        <f>VLOOKUP(A818,[1]PLANTA!$D$6:$L$1813,9,FALSE)</f>
        <v>31363</v>
      </c>
    </row>
    <row r="819" spans="1:9">
      <c r="A819" s="62">
        <v>20922107</v>
      </c>
      <c r="B819" s="62" t="s">
        <v>817</v>
      </c>
      <c r="D819" s="4" t="e">
        <f>VLOOKUP(A819,[1]PLANTA!$D$6:$L$1813,1,FALSE)</f>
        <v>#N/A</v>
      </c>
      <c r="E819" s="4" t="e">
        <f>VLOOKUP(A819,[1]PLANTA!$D$6:$L$1813,2,FALSE)</f>
        <v>#N/A</v>
      </c>
      <c r="F819" s="4" t="e">
        <f>VLOOKUP(A819,[1]PLANTA!$D$6:$L$1813,6,FALSE)</f>
        <v>#N/A</v>
      </c>
      <c r="G819" s="4" t="e">
        <f>VLOOKUP(A819,[1]PLANTA!$D$6:$L$1813,7,FALSE)</f>
        <v>#N/A</v>
      </c>
      <c r="H819" s="4" t="e">
        <f>VLOOKUP(A819,[1]PLANTA!$D$6:$L$1813,8,FALSE)</f>
        <v>#N/A</v>
      </c>
      <c r="I819" s="63" t="e">
        <f>VLOOKUP(A819,[1]PLANTA!$D$6:$L$1813,9,FALSE)</f>
        <v>#N/A</v>
      </c>
    </row>
    <row r="820" spans="1:9">
      <c r="A820" s="62">
        <v>51716674</v>
      </c>
      <c r="B820" s="62" t="s">
        <v>818</v>
      </c>
      <c r="D820" s="4">
        <f>VLOOKUP(A820,[1]PLANTA!$D$6:$L$1813,1,FALSE)</f>
        <v>51716674</v>
      </c>
      <c r="E820" s="4" t="str">
        <f>VLOOKUP(A820,[1]PLANTA!$D$6:$L$1813,2,FALSE)</f>
        <v>EUFROCINE MARILLAC LINARES SALINAS</v>
      </c>
      <c r="F820" s="4" t="str">
        <f>VLOOKUP(A820,[1]PLANTA!$D$6:$L$1813,6,FALSE)</f>
        <v>AUXILIAR AREA SALUD</v>
      </c>
      <c r="G820" s="4">
        <f>VLOOKUP(A820,[1]PLANTA!$D$6:$L$1813,7,FALSE)</f>
        <v>412</v>
      </c>
      <c r="H820" s="4">
        <f>VLOOKUP(A820,[1]PLANTA!$D$6:$L$1813,8,FALSE)</f>
        <v>17</v>
      </c>
      <c r="I820" s="63">
        <f>VLOOKUP(A820,[1]PLANTA!$D$6:$L$1813,9,FALSE)</f>
        <v>39426</v>
      </c>
    </row>
    <row r="821" spans="1:9">
      <c r="A821" s="62">
        <v>26592264</v>
      </c>
      <c r="B821" s="62" t="s">
        <v>819</v>
      </c>
      <c r="D821" s="4">
        <f>VLOOKUP(A821,[1]PLANTA!$D$6:$L$1813,1,FALSE)</f>
        <v>26592264</v>
      </c>
      <c r="E821" s="4" t="str">
        <f>VLOOKUP(A821,[1]PLANTA!$D$6:$L$1813,2,FALSE)</f>
        <v>GLORIA MARLENY LOSADA PEREZ</v>
      </c>
      <c r="F821" s="4" t="str">
        <f>VLOOKUP(A821,[1]PLANTA!$D$6:$L$1813,6,FALSE)</f>
        <v>ENFERMERO</v>
      </c>
      <c r="G821" s="4">
        <f>VLOOKUP(A821,[1]PLANTA!$D$6:$L$1813,7,FALSE)</f>
        <v>243</v>
      </c>
      <c r="H821" s="4">
        <f>VLOOKUP(A821,[1]PLANTA!$D$6:$L$1813,8,FALSE)</f>
        <v>20</v>
      </c>
      <c r="I821" s="63">
        <f>VLOOKUP(A821,[1]PLANTA!$D$6:$L$1813,9,FALSE)</f>
        <v>34138</v>
      </c>
    </row>
    <row r="822" spans="1:9">
      <c r="A822" s="62">
        <v>35502214</v>
      </c>
      <c r="B822" s="62" t="s">
        <v>820</v>
      </c>
      <c r="D822" s="4">
        <f>VLOOKUP(A822,[1]PLANTA!$D$6:$L$1813,1,FALSE)</f>
        <v>35502214</v>
      </c>
      <c r="E822" s="4" t="str">
        <f>VLOOKUP(A822,[1]PLANTA!$D$6:$L$1813,2,FALSE)</f>
        <v xml:space="preserve">MARIA PATRICIA MORA </v>
      </c>
      <c r="F822" s="4" t="str">
        <f>VLOOKUP(A822,[1]PLANTA!$D$6:$L$1813,6,FALSE)</f>
        <v>AUXILIAR AREA SALUD</v>
      </c>
      <c r="G822" s="4">
        <f>VLOOKUP(A822,[1]PLANTA!$D$6:$L$1813,7,FALSE)</f>
        <v>412</v>
      </c>
      <c r="H822" s="4">
        <f>VLOOKUP(A822,[1]PLANTA!$D$6:$L$1813,8,FALSE)</f>
        <v>17</v>
      </c>
      <c r="I822" s="63">
        <f>VLOOKUP(A822,[1]PLANTA!$D$6:$L$1813,9,FALSE)</f>
        <v>30607</v>
      </c>
    </row>
    <row r="823" spans="1:9">
      <c r="A823" s="62">
        <v>41711509</v>
      </c>
      <c r="B823" s="62" t="s">
        <v>821</v>
      </c>
      <c r="D823" s="4">
        <f>VLOOKUP(A823,[1]PLANTA!$D$6:$L$1813,1,FALSE)</f>
        <v>41711509</v>
      </c>
      <c r="E823" s="4" t="str">
        <f>VLOOKUP(A823,[1]PLANTA!$D$6:$L$1813,2,FALSE)</f>
        <v>ROSALBA MUÑOZ MUNAR</v>
      </c>
      <c r="F823" s="4" t="str">
        <f>VLOOKUP(A823,[1]PLANTA!$D$6:$L$1813,6,FALSE)</f>
        <v>ENFERMERO</v>
      </c>
      <c r="G823" s="4">
        <f>VLOOKUP(A823,[1]PLANTA!$D$6:$L$1813,7,FALSE)</f>
        <v>243</v>
      </c>
      <c r="H823" s="4">
        <f>VLOOKUP(A823,[1]PLANTA!$D$6:$L$1813,8,FALSE)</f>
        <v>20</v>
      </c>
      <c r="I823" s="63">
        <f>VLOOKUP(A823,[1]PLANTA!$D$6:$L$1813,9,FALSE)</f>
        <v>30987</v>
      </c>
    </row>
    <row r="824" spans="1:9">
      <c r="A824" s="62">
        <v>31863835</v>
      </c>
      <c r="B824" s="62" t="s">
        <v>556</v>
      </c>
      <c r="D824" s="4" t="e">
        <f>VLOOKUP(A824,[1]PLANTA!$D$6:$L$1813,1,FALSE)</f>
        <v>#N/A</v>
      </c>
      <c r="E824" s="4" t="e">
        <f>VLOOKUP(A824,[1]PLANTA!$D$6:$L$1813,2,FALSE)</f>
        <v>#N/A</v>
      </c>
      <c r="F824" s="4" t="e">
        <f>VLOOKUP(A824,[1]PLANTA!$D$6:$L$1813,6,FALSE)</f>
        <v>#N/A</v>
      </c>
      <c r="G824" s="4" t="e">
        <f>VLOOKUP(A824,[1]PLANTA!$D$6:$L$1813,7,FALSE)</f>
        <v>#N/A</v>
      </c>
      <c r="H824" s="4" t="e">
        <f>VLOOKUP(A824,[1]PLANTA!$D$6:$L$1813,8,FALSE)</f>
        <v>#N/A</v>
      </c>
      <c r="I824" s="63" t="e">
        <f>VLOOKUP(A824,[1]PLANTA!$D$6:$L$1813,9,FALSE)</f>
        <v>#N/A</v>
      </c>
    </row>
    <row r="825" spans="1:9">
      <c r="A825" s="62">
        <v>51918623</v>
      </c>
      <c r="B825" s="62" t="s">
        <v>822</v>
      </c>
      <c r="D825" s="4">
        <f>VLOOKUP(A825,[1]PLANTA!$D$6:$L$1813,1,FALSE)</f>
        <v>51918623</v>
      </c>
      <c r="E825" s="4" t="str">
        <f>VLOOKUP(A825,[1]PLANTA!$D$6:$L$1813,2,FALSE)</f>
        <v>BLANCA STELLA PIRAZAN PARRA</v>
      </c>
      <c r="F825" s="4" t="str">
        <f>VLOOKUP(A825,[1]PLANTA!$D$6:$L$1813,6,FALSE)</f>
        <v>AUXILIAR AREA SALUD</v>
      </c>
      <c r="G825" s="4">
        <f>VLOOKUP(A825,[1]PLANTA!$D$6:$L$1813,7,FALSE)</f>
        <v>412</v>
      </c>
      <c r="H825" s="4">
        <f>VLOOKUP(A825,[1]PLANTA!$D$6:$L$1813,8,FALSE)</f>
        <v>17</v>
      </c>
      <c r="I825" s="63">
        <f>VLOOKUP(A825,[1]PLANTA!$D$6:$L$1813,9,FALSE)</f>
        <v>39234</v>
      </c>
    </row>
    <row r="826" spans="1:9">
      <c r="A826" s="62">
        <v>52356361</v>
      </c>
      <c r="B826" s="62" t="s">
        <v>823</v>
      </c>
      <c r="D826" s="4">
        <f>VLOOKUP(A826,[1]PLANTA!$D$6:$L$1813,1,FALSE)</f>
        <v>52356361</v>
      </c>
      <c r="E826" s="4" t="str">
        <f>VLOOKUP(A826,[1]PLANTA!$D$6:$L$1813,2,FALSE)</f>
        <v>CLAUDIA PLAZAS JIMENEZ</v>
      </c>
      <c r="F826" s="4" t="str">
        <f>VLOOKUP(A826,[1]PLANTA!$D$6:$L$1813,6,FALSE)</f>
        <v>OPERARIO DE SERVICIOS GENERALES (CAMILLERO)</v>
      </c>
      <c r="G826" s="4">
        <f>VLOOKUP(A826,[1]PLANTA!$D$6:$L$1813,7,FALSE)</f>
        <v>5150</v>
      </c>
      <c r="H826" s="4" t="str">
        <f>VLOOKUP(A826,[1]PLANTA!$D$6:$L$1813,8,FALSE)</f>
        <v>IVA</v>
      </c>
      <c r="I826" s="63">
        <f>VLOOKUP(A826,[1]PLANTA!$D$6:$L$1813,9,FALSE)</f>
        <v>40330</v>
      </c>
    </row>
    <row r="827" spans="1:9">
      <c r="A827" s="62">
        <v>51722002</v>
      </c>
      <c r="B827" s="62" t="s">
        <v>824</v>
      </c>
      <c r="D827" s="4">
        <f>VLOOKUP(A827,[1]PLANTA!$D$6:$L$1813,1,FALSE)</f>
        <v>51722002</v>
      </c>
      <c r="E827" s="4" t="str">
        <f>VLOOKUP(A827,[1]PLANTA!$D$6:$L$1813,2,FALSE)</f>
        <v xml:space="preserve">MARÌA ESPERANZA RAGA RUÌZ </v>
      </c>
      <c r="F827" s="4" t="str">
        <f>VLOOKUP(A827,[1]PLANTA!$D$6:$L$1813,6,FALSE)</f>
        <v>ODONTOLOGO</v>
      </c>
      <c r="G827" s="4">
        <f>VLOOKUP(A827,[1]PLANTA!$D$6:$L$1813,7,FALSE)</f>
        <v>214</v>
      </c>
      <c r="H827" s="4">
        <f>VLOOKUP(A827,[1]PLANTA!$D$6:$L$1813,8,FALSE)</f>
        <v>11</v>
      </c>
      <c r="I827" s="63">
        <f>VLOOKUP(A827,[1]PLANTA!$D$6:$L$1813,9,FALSE)</f>
        <v>41155</v>
      </c>
    </row>
    <row r="828" spans="1:9">
      <c r="A828" s="62">
        <v>52189992</v>
      </c>
      <c r="B828" s="62" t="s">
        <v>825</v>
      </c>
      <c r="D828" s="4">
        <f>VLOOKUP(A828,[1]PLANTA!$D$6:$L$1813,1,FALSE)</f>
        <v>52189992</v>
      </c>
      <c r="E828" s="4" t="str">
        <f>VLOOKUP(A828,[1]PLANTA!$D$6:$L$1813,2,FALSE)</f>
        <v>GRACIELA RAMIREZ OTERO</v>
      </c>
      <c r="F828" s="4" t="str">
        <f>VLOOKUP(A828,[1]PLANTA!$D$6:$L$1813,6,FALSE)</f>
        <v>AUXILIAR AREA SALUD</v>
      </c>
      <c r="G828" s="4">
        <f>VLOOKUP(A828,[1]PLANTA!$D$6:$L$1813,7,FALSE)</f>
        <v>412</v>
      </c>
      <c r="H828" s="4">
        <f>VLOOKUP(A828,[1]PLANTA!$D$6:$L$1813,8,FALSE)</f>
        <v>17</v>
      </c>
      <c r="I828" s="63">
        <f>VLOOKUP(A828,[1]PLANTA!$D$6:$L$1813,9,FALSE)</f>
        <v>40665</v>
      </c>
    </row>
    <row r="829" spans="1:9">
      <c r="A829" s="62">
        <v>11446073</v>
      </c>
      <c r="B829" s="62" t="s">
        <v>826</v>
      </c>
      <c r="D829" s="4">
        <f>VLOOKUP(A829,[1]PLANTA!$D$6:$L$1813,1,FALSE)</f>
        <v>11446073</v>
      </c>
      <c r="E829" s="4" t="str">
        <f>VLOOKUP(A829,[1]PLANTA!$D$6:$L$1813,2,FALSE)</f>
        <v>VICTOR RAUL REYES SARMIENTO</v>
      </c>
      <c r="F829" s="4" t="str">
        <f>VLOOKUP(A829,[1]PLANTA!$D$6:$L$1813,6,FALSE)</f>
        <v>OPERARIO DE SERVICIOS GENERALES (CAMILLERO)</v>
      </c>
      <c r="G829" s="4">
        <f>VLOOKUP(A829,[1]PLANTA!$D$6:$L$1813,7,FALSE)</f>
        <v>5150</v>
      </c>
      <c r="H829" s="4" t="str">
        <f>VLOOKUP(A829,[1]PLANTA!$D$6:$L$1813,8,FALSE)</f>
        <v>IVA</v>
      </c>
      <c r="I829" s="63">
        <f>VLOOKUP(A829,[1]PLANTA!$D$6:$L$1813,9,FALSE)</f>
        <v>40878</v>
      </c>
    </row>
    <row r="830" spans="1:9">
      <c r="A830" s="62">
        <v>52419692</v>
      </c>
      <c r="B830" s="62" t="s">
        <v>827</v>
      </c>
      <c r="D830" s="4">
        <f>VLOOKUP(A830,[1]PLANTA!$D$6:$L$1813,1,FALSE)</f>
        <v>52419692</v>
      </c>
      <c r="E830" s="4" t="str">
        <f>VLOOKUP(A830,[1]PLANTA!$D$6:$L$1813,2,FALSE)</f>
        <v>MONICA ALEJANDRA RIVERA CARDENAS</v>
      </c>
      <c r="F830" s="4" t="str">
        <f>VLOOKUP(A830,[1]PLANTA!$D$6:$L$1813,6,FALSE)</f>
        <v>MEDICO ESPECIALISTA</v>
      </c>
      <c r="G830" s="4">
        <f>VLOOKUP(A830,[1]PLANTA!$D$6:$L$1813,7,FALSE)</f>
        <v>213</v>
      </c>
      <c r="H830" s="4">
        <f>VLOOKUP(A830,[1]PLANTA!$D$6:$L$1813,8,FALSE)</f>
        <v>32</v>
      </c>
      <c r="I830" s="63">
        <f>VLOOKUP(A830,[1]PLANTA!$D$6:$L$1813,9,FALSE)</f>
        <v>39342</v>
      </c>
    </row>
    <row r="831" spans="1:9">
      <c r="A831" s="62">
        <v>39558154</v>
      </c>
      <c r="B831" s="62" t="s">
        <v>828</v>
      </c>
      <c r="D831" s="4">
        <f>VLOOKUP(A831,[1]PLANTA!$D$6:$L$1813,1,FALSE)</f>
        <v>39558154</v>
      </c>
      <c r="E831" s="4" t="str">
        <f>VLOOKUP(A831,[1]PLANTA!$D$6:$L$1813,2,FALSE)</f>
        <v>MARLENY ROBAYO MORENO</v>
      </c>
      <c r="F831" s="4" t="str">
        <f>VLOOKUP(A831,[1]PLANTA!$D$6:$L$1813,6,FALSE)</f>
        <v>ENFERMERO</v>
      </c>
      <c r="G831" s="4">
        <f>VLOOKUP(A831,[1]PLANTA!$D$6:$L$1813,7,FALSE)</f>
        <v>243</v>
      </c>
      <c r="H831" s="4">
        <f>VLOOKUP(A831,[1]PLANTA!$D$6:$L$1813,8,FALSE)</f>
        <v>20</v>
      </c>
      <c r="I831" s="63">
        <f>VLOOKUP(A831,[1]PLANTA!$D$6:$L$1813,9,FALSE)</f>
        <v>36594</v>
      </c>
    </row>
    <row r="832" spans="1:9">
      <c r="A832" s="62">
        <v>51799972</v>
      </c>
      <c r="B832" s="62" t="s">
        <v>829</v>
      </c>
      <c r="D832" s="4">
        <f>VLOOKUP(A832,[1]PLANTA!$D$6:$L$1813,1,FALSE)</f>
        <v>51799972</v>
      </c>
      <c r="E832" s="4" t="str">
        <f>VLOOKUP(A832,[1]PLANTA!$D$6:$L$1813,2,FALSE)</f>
        <v>MARIA PIEDAD ROCHA DELGADILLO</v>
      </c>
      <c r="F832" s="4" t="str">
        <f>VLOOKUP(A832,[1]PLANTA!$D$6:$L$1813,6,FALSE)</f>
        <v>ENFERMERO</v>
      </c>
      <c r="G832" s="4">
        <f>VLOOKUP(A832,[1]PLANTA!$D$6:$L$1813,7,FALSE)</f>
        <v>243</v>
      </c>
      <c r="H832" s="4">
        <f>VLOOKUP(A832,[1]PLANTA!$D$6:$L$1813,8,FALSE)</f>
        <v>20</v>
      </c>
      <c r="I832" s="63">
        <f>VLOOKUP(A832,[1]PLANTA!$D$6:$L$1813,9,FALSE)</f>
        <v>32706</v>
      </c>
    </row>
    <row r="833" spans="1:9">
      <c r="A833" s="62">
        <v>79836129</v>
      </c>
      <c r="B833" s="62" t="s">
        <v>830</v>
      </c>
      <c r="D833" s="4">
        <f>VLOOKUP(A833,[1]PLANTA!$D$6:$L$1813,1,FALSE)</f>
        <v>79836129</v>
      </c>
      <c r="E833" s="4" t="str">
        <f>VLOOKUP(A833,[1]PLANTA!$D$6:$L$1813,2,FALSE)</f>
        <v>JAVIER HERNANDO RODRIGUEZ PEREZ</v>
      </c>
      <c r="F833" s="4" t="str">
        <f>VLOOKUP(A833,[1]PLANTA!$D$6:$L$1813,6,FALSE)</f>
        <v>ENFERMERO</v>
      </c>
      <c r="G833" s="4">
        <f>VLOOKUP(A833,[1]PLANTA!$D$6:$L$1813,7,FALSE)</f>
        <v>243</v>
      </c>
      <c r="H833" s="4">
        <f>VLOOKUP(A833,[1]PLANTA!$D$6:$L$1813,8,FALSE)</f>
        <v>20</v>
      </c>
      <c r="I833" s="63">
        <f>VLOOKUP(A833,[1]PLANTA!$D$6:$L$1813,9,FALSE)</f>
        <v>40238</v>
      </c>
    </row>
    <row r="834" spans="1:9">
      <c r="A834" s="62">
        <v>39681065</v>
      </c>
      <c r="B834" s="62" t="s">
        <v>831</v>
      </c>
      <c r="D834" s="4">
        <f>VLOOKUP(A834,[1]PLANTA!$D$6:$L$1813,1,FALSE)</f>
        <v>39681065</v>
      </c>
      <c r="E834" s="4" t="str">
        <f>VLOOKUP(A834,[1]PLANTA!$D$6:$L$1813,2,FALSE)</f>
        <v>MARIA CRISTINA RUIZ CASTAÑEDA</v>
      </c>
      <c r="F834" s="4" t="str">
        <f>VLOOKUP(A834,[1]PLANTA!$D$6:$L$1813,6,FALSE)</f>
        <v>ENFERMERO</v>
      </c>
      <c r="G834" s="4">
        <f>VLOOKUP(A834,[1]PLANTA!$D$6:$L$1813,7,FALSE)</f>
        <v>243</v>
      </c>
      <c r="H834" s="4">
        <f>VLOOKUP(A834,[1]PLANTA!$D$6:$L$1813,8,FALSE)</f>
        <v>20</v>
      </c>
      <c r="I834" s="63">
        <f>VLOOKUP(A834,[1]PLANTA!$D$6:$L$1813,9,FALSE)</f>
        <v>36008</v>
      </c>
    </row>
    <row r="835" spans="1:9">
      <c r="A835" s="62">
        <v>40769235</v>
      </c>
      <c r="B835" s="62" t="s">
        <v>832</v>
      </c>
      <c r="D835" s="4">
        <f>VLOOKUP(A835,[1]PLANTA!$D$6:$L$1813,1,FALSE)</f>
        <v>40769235</v>
      </c>
      <c r="E835" s="4" t="str">
        <f>VLOOKUP(A835,[1]PLANTA!$D$6:$L$1813,2,FALSE)</f>
        <v>LAURA GERCYD SANCHEZ BONILLA</v>
      </c>
      <c r="F835" s="4" t="str">
        <f>VLOOKUP(A835,[1]PLANTA!$D$6:$L$1813,6,FALSE)</f>
        <v>ENFERMERO</v>
      </c>
      <c r="G835" s="4">
        <f>VLOOKUP(A835,[1]PLANTA!$D$6:$L$1813,7,FALSE)</f>
        <v>243</v>
      </c>
      <c r="H835" s="4">
        <f>VLOOKUP(A835,[1]PLANTA!$D$6:$L$1813,8,FALSE)</f>
        <v>20</v>
      </c>
      <c r="I835" s="63">
        <f>VLOOKUP(A835,[1]PLANTA!$D$6:$L$1813,9,FALSE)</f>
        <v>35916</v>
      </c>
    </row>
    <row r="836" spans="1:9">
      <c r="A836" s="62">
        <v>79290413</v>
      </c>
      <c r="B836" s="62" t="s">
        <v>833</v>
      </c>
      <c r="D836" s="4">
        <f>VLOOKUP(A836,[1]PLANTA!$D$6:$L$1813,1,FALSE)</f>
        <v>79290413</v>
      </c>
      <c r="E836" s="4" t="str">
        <f>VLOOKUP(A836,[1]PLANTA!$D$6:$L$1813,2,FALSE)</f>
        <v>DANIEL FERNANDO SASTOQUE PARISIER</v>
      </c>
      <c r="F836" s="4" t="str">
        <f>VLOOKUP(A836,[1]PLANTA!$D$6:$L$1813,6,FALSE)</f>
        <v>MEDICO ESPECIALISTA</v>
      </c>
      <c r="G836" s="4">
        <f>VLOOKUP(A836,[1]PLANTA!$D$6:$L$1813,7,FALSE)</f>
        <v>213</v>
      </c>
      <c r="H836" s="4">
        <f>VLOOKUP(A836,[1]PLANTA!$D$6:$L$1813,8,FALSE)</f>
        <v>15</v>
      </c>
      <c r="I836" s="63">
        <f>VLOOKUP(A836,[1]PLANTA!$D$6:$L$1813,9,FALSE)</f>
        <v>35899</v>
      </c>
    </row>
    <row r="837" spans="1:9">
      <c r="A837" s="62">
        <v>51798558</v>
      </c>
      <c r="B837" s="62" t="s">
        <v>834</v>
      </c>
      <c r="D837" s="4">
        <f>VLOOKUP(A837,[1]PLANTA!$D$6:$L$1813,1,FALSE)</f>
        <v>51798558</v>
      </c>
      <c r="E837" s="4" t="str">
        <f>VLOOKUP(A837,[1]PLANTA!$D$6:$L$1813,2,FALSE)</f>
        <v>LIZ JACQUELINE SERRATO DIAZ</v>
      </c>
      <c r="F837" s="4" t="str">
        <f>VLOOKUP(A837,[1]PLANTA!$D$6:$L$1813,6,FALSE)</f>
        <v>ODONTOLOGO</v>
      </c>
      <c r="G837" s="4">
        <f>VLOOKUP(A837,[1]PLANTA!$D$6:$L$1813,7,FALSE)</f>
        <v>214</v>
      </c>
      <c r="H837" s="4">
        <f>VLOOKUP(A837,[1]PLANTA!$D$6:$L$1813,8,FALSE)</f>
        <v>11</v>
      </c>
      <c r="I837" s="63">
        <f>VLOOKUP(A837,[1]PLANTA!$D$6:$L$1813,9,FALSE)</f>
        <v>32751</v>
      </c>
    </row>
    <row r="838" spans="1:9">
      <c r="A838" s="62">
        <v>35499311</v>
      </c>
      <c r="B838" s="62" t="s">
        <v>835</v>
      </c>
      <c r="D838" s="4">
        <f>VLOOKUP(A838,[1]PLANTA!$D$6:$L$1813,1,FALSE)</f>
        <v>35499311</v>
      </c>
      <c r="E838" s="4" t="str">
        <f>VLOOKUP(A838,[1]PLANTA!$D$6:$L$1813,2,FALSE)</f>
        <v>DINORA SILVA GUTIERREZ</v>
      </c>
      <c r="F838" s="4" t="str">
        <f>VLOOKUP(A838,[1]PLANTA!$D$6:$L$1813,6,FALSE)</f>
        <v>AUXILIAR AREA SALUD</v>
      </c>
      <c r="G838" s="4">
        <f>VLOOKUP(A838,[1]PLANTA!$D$6:$L$1813,7,FALSE)</f>
        <v>412</v>
      </c>
      <c r="H838" s="4">
        <f>VLOOKUP(A838,[1]PLANTA!$D$6:$L$1813,8,FALSE)</f>
        <v>16</v>
      </c>
      <c r="I838" s="63">
        <f>VLOOKUP(A838,[1]PLANTA!$D$6:$L$1813,9,FALSE)</f>
        <v>30971</v>
      </c>
    </row>
    <row r="839" spans="1:9">
      <c r="A839" s="62">
        <v>19435871</v>
      </c>
      <c r="B839" s="62" t="s">
        <v>836</v>
      </c>
      <c r="D839" s="4">
        <f>VLOOKUP(A839,[1]PLANTA!$D$6:$L$1813,1,FALSE)</f>
        <v>19435871</v>
      </c>
      <c r="E839" s="4" t="str">
        <f>VLOOKUP(A839,[1]PLANTA!$D$6:$L$1813,2,FALSE)</f>
        <v>HERNANDO SOSA CASTILLO</v>
      </c>
      <c r="F839" s="4" t="str">
        <f>VLOOKUP(A839,[1]PLANTA!$D$6:$L$1813,6,FALSE)</f>
        <v>CONDUCTOR</v>
      </c>
      <c r="G839" s="4">
        <f>VLOOKUP(A839,[1]PLANTA!$D$6:$L$1813,7,FALSE)</f>
        <v>5155</v>
      </c>
      <c r="H839" s="4" t="str">
        <f>VLOOKUP(A839,[1]PLANTA!$D$6:$L$1813,8,FALSE)</f>
        <v>IVC</v>
      </c>
      <c r="I839" s="63">
        <f>VLOOKUP(A839,[1]PLANTA!$D$6:$L$1813,9,FALSE)</f>
        <v>30418</v>
      </c>
    </row>
    <row r="840" spans="1:9">
      <c r="A840" s="62">
        <v>51575089</v>
      </c>
      <c r="B840" s="62" t="s">
        <v>581</v>
      </c>
      <c r="D840" s="4" t="e">
        <f>VLOOKUP(A840,[1]PLANTA!$D$6:$L$1813,1,FALSE)</f>
        <v>#N/A</v>
      </c>
      <c r="E840" s="4" t="e">
        <f>VLOOKUP(A840,[1]PLANTA!$D$6:$L$1813,2,FALSE)</f>
        <v>#N/A</v>
      </c>
      <c r="F840" s="4" t="e">
        <f>VLOOKUP(A840,[1]PLANTA!$D$6:$L$1813,6,FALSE)</f>
        <v>#N/A</v>
      </c>
      <c r="G840" s="4" t="e">
        <f>VLOOKUP(A840,[1]PLANTA!$D$6:$L$1813,7,FALSE)</f>
        <v>#N/A</v>
      </c>
      <c r="H840" s="4" t="e">
        <f>VLOOKUP(A840,[1]PLANTA!$D$6:$L$1813,8,FALSE)</f>
        <v>#N/A</v>
      </c>
      <c r="I840" s="63" t="e">
        <f>VLOOKUP(A840,[1]PLANTA!$D$6:$L$1813,9,FALSE)</f>
        <v>#N/A</v>
      </c>
    </row>
    <row r="841" spans="1:9">
      <c r="A841" s="62">
        <v>5668179</v>
      </c>
      <c r="B841" s="62" t="s">
        <v>837</v>
      </c>
      <c r="D841" s="4">
        <f>VLOOKUP(A841,[1]PLANTA!$D$6:$L$1813,1,FALSE)</f>
        <v>5668179</v>
      </c>
      <c r="E841" s="4" t="str">
        <f>VLOOKUP(A841,[1]PLANTA!$D$6:$L$1813,2,FALSE)</f>
        <v>JULIO TAVERA MEJIA</v>
      </c>
      <c r="F841" s="4" t="str">
        <f>VLOOKUP(A841,[1]PLANTA!$D$6:$L$1813,6,FALSE)</f>
        <v>AUXILIAR DE MANTENIMIENTO</v>
      </c>
      <c r="G841" s="4">
        <f>VLOOKUP(A841,[1]PLANTA!$D$6:$L$1813,7,FALSE)</f>
        <v>5110</v>
      </c>
      <c r="H841" s="4" t="str">
        <f>VLOOKUP(A841,[1]PLANTA!$D$6:$L$1813,8,FALSE)</f>
        <v>IVA</v>
      </c>
      <c r="I841" s="63">
        <f>VLOOKUP(A841,[1]PLANTA!$D$6:$L$1813,9,FALSE)</f>
        <v>30414</v>
      </c>
    </row>
    <row r="842" spans="1:9">
      <c r="A842" s="62">
        <v>52172213</v>
      </c>
      <c r="B842" s="62" t="s">
        <v>838</v>
      </c>
      <c r="D842" s="4">
        <f>VLOOKUP(A842,[1]PLANTA!$D$6:$L$1813,1,FALSE)</f>
        <v>52172213</v>
      </c>
      <c r="E842" s="4" t="str">
        <f>VLOOKUP(A842,[1]PLANTA!$D$6:$L$1813,2,FALSE)</f>
        <v>OLGA YASMIN TORRES RODRIGUEZ</v>
      </c>
      <c r="F842" s="4" t="str">
        <f>VLOOKUP(A842,[1]PLANTA!$D$6:$L$1813,6,FALSE)</f>
        <v>AUXILIAR AREA SALUD</v>
      </c>
      <c r="G842" s="4">
        <f>VLOOKUP(A842,[1]PLANTA!$D$6:$L$1813,7,FALSE)</f>
        <v>412</v>
      </c>
      <c r="H842" s="4">
        <f>VLOOKUP(A842,[1]PLANTA!$D$6:$L$1813,8,FALSE)</f>
        <v>17</v>
      </c>
      <c r="I842" s="63">
        <f>VLOOKUP(A842,[1]PLANTA!$D$6:$L$1813,9,FALSE)</f>
        <v>35285</v>
      </c>
    </row>
    <row r="843" spans="1:9">
      <c r="A843" s="62">
        <v>39681227</v>
      </c>
      <c r="B843" s="62" t="s">
        <v>839</v>
      </c>
      <c r="D843" s="4">
        <f>VLOOKUP(A843,[1]PLANTA!$D$6:$L$1813,1,FALSE)</f>
        <v>39681227</v>
      </c>
      <c r="E843" s="4" t="str">
        <f>VLOOKUP(A843,[1]PLANTA!$D$6:$L$1813,2,FALSE)</f>
        <v>DORA NELLY VARGAS ALBA</v>
      </c>
      <c r="F843" s="4" t="str">
        <f>VLOOKUP(A843,[1]PLANTA!$D$6:$L$1813,6,FALSE)</f>
        <v>SECRETARIO</v>
      </c>
      <c r="G843" s="4">
        <f>VLOOKUP(A843,[1]PLANTA!$D$6:$L$1813,7,FALSE)</f>
        <v>440</v>
      </c>
      <c r="H843" s="4">
        <f>VLOOKUP(A843,[1]PLANTA!$D$6:$L$1813,8,FALSE)</f>
        <v>11</v>
      </c>
      <c r="I843" s="63">
        <f>VLOOKUP(A843,[1]PLANTA!$D$6:$L$1813,9,FALSE)</f>
        <v>30432</v>
      </c>
    </row>
    <row r="844" spans="1:9">
      <c r="A844" s="62">
        <v>19261603</v>
      </c>
      <c r="B844" s="62" t="s">
        <v>840</v>
      </c>
      <c r="D844" s="4">
        <f>VLOOKUP(A844,[1]PLANTA!$D$6:$L$1813,1,FALSE)</f>
        <v>19261603</v>
      </c>
      <c r="E844" s="4" t="str">
        <f>VLOOKUP(A844,[1]PLANTA!$D$6:$L$1813,2,FALSE)</f>
        <v>JOSE ROBERTO VELEZ MUNERA</v>
      </c>
      <c r="F844" s="4" t="str">
        <f>VLOOKUP(A844,[1]PLANTA!$D$6:$L$1813,6,FALSE)</f>
        <v>MEDICO ESPECIALISTA</v>
      </c>
      <c r="G844" s="4">
        <f>VLOOKUP(A844,[1]PLANTA!$D$6:$L$1813,7,FALSE)</f>
        <v>213</v>
      </c>
      <c r="H844" s="4">
        <f>VLOOKUP(A844,[1]PLANTA!$D$6:$L$1813,8,FALSE)</f>
        <v>32</v>
      </c>
      <c r="I844" s="63">
        <f>VLOOKUP(A844,[1]PLANTA!$D$6:$L$1813,9,FALSE)</f>
        <v>31793</v>
      </c>
    </row>
    <row r="845" spans="1:9">
      <c r="A845" s="62">
        <v>39773885</v>
      </c>
      <c r="B845" s="62" t="s">
        <v>571</v>
      </c>
      <c r="D845" s="4" t="e">
        <f>VLOOKUP(A845,[1]PLANTA!$D$6:$L$1813,1,FALSE)</f>
        <v>#N/A</v>
      </c>
      <c r="E845" s="4" t="e">
        <f>VLOOKUP(A845,[1]PLANTA!$D$6:$L$1813,2,FALSE)</f>
        <v>#N/A</v>
      </c>
      <c r="F845" s="4" t="e">
        <f>VLOOKUP(A845,[1]PLANTA!$D$6:$L$1813,6,FALSE)</f>
        <v>#N/A</v>
      </c>
      <c r="G845" s="4" t="e">
        <f>VLOOKUP(A845,[1]PLANTA!$D$6:$L$1813,7,FALSE)</f>
        <v>#N/A</v>
      </c>
      <c r="H845" s="4" t="e">
        <f>VLOOKUP(A845,[1]PLANTA!$D$6:$L$1813,8,FALSE)</f>
        <v>#N/A</v>
      </c>
      <c r="I845" s="63" t="e">
        <f>VLOOKUP(A845,[1]PLANTA!$D$6:$L$1813,9,FALSE)</f>
        <v>#N/A</v>
      </c>
    </row>
    <row r="846" spans="1:9">
      <c r="A846" s="62">
        <v>63434091</v>
      </c>
      <c r="B846" s="62" t="s">
        <v>841</v>
      </c>
      <c r="D846" s="4">
        <f>VLOOKUP(A846,[1]PLANTA!$D$6:$L$1813,1,FALSE)</f>
        <v>63434091</v>
      </c>
      <c r="E846" s="4" t="str">
        <f>VLOOKUP(A846,[1]PLANTA!$D$6:$L$1813,2,FALSE)</f>
        <v>LYDA VIRVIESCAS GALVIS</v>
      </c>
      <c r="F846" s="4" t="str">
        <f>VLOOKUP(A846,[1]PLANTA!$D$6:$L$1813,6,FALSE)</f>
        <v>PROFESIONAL UNIVERSITARIO AREA SALUD</v>
      </c>
      <c r="G846" s="4">
        <f>VLOOKUP(A846,[1]PLANTA!$D$6:$L$1813,7,FALSE)</f>
        <v>237</v>
      </c>
      <c r="H846" s="4">
        <f>VLOOKUP(A846,[1]PLANTA!$D$6:$L$1813,8,FALSE)</f>
        <v>15</v>
      </c>
      <c r="I846" s="63">
        <f>VLOOKUP(A846,[1]PLANTA!$D$6:$L$1813,9,FALSE)</f>
        <v>40148</v>
      </c>
    </row>
    <row r="847" spans="1:9">
      <c r="A847" s="62">
        <v>19371061</v>
      </c>
      <c r="B847" s="62" t="s">
        <v>842</v>
      </c>
      <c r="D847" s="4">
        <f>VLOOKUP(A847,[1]PLANTA!$D$6:$L$1813,1,FALSE)</f>
        <v>19371061</v>
      </c>
      <c r="E847" s="4" t="str">
        <f>VLOOKUP(A847,[1]PLANTA!$D$6:$L$1813,2,FALSE)</f>
        <v>PEDRO ISIDRO YEPES LOPEZ</v>
      </c>
      <c r="F847" s="4" t="str">
        <f>VLOOKUP(A847,[1]PLANTA!$D$6:$L$1813,6,FALSE)</f>
        <v>PROFESIONAL ESPECIALIZADO</v>
      </c>
      <c r="G847" s="4">
        <f>VLOOKUP(A847,[1]PLANTA!$D$6:$L$1813,7,FALSE)</f>
        <v>222</v>
      </c>
      <c r="H847" s="4">
        <f>VLOOKUP(A847,[1]PLANTA!$D$6:$L$1813,8,FALSE)</f>
        <v>19</v>
      </c>
      <c r="I847" s="63">
        <f>VLOOKUP(A847,[1]PLANTA!$D$6:$L$1813,9,FALSE)</f>
        <v>29742</v>
      </c>
    </row>
    <row r="848" spans="1:9">
      <c r="A848" s="62">
        <v>20698347</v>
      </c>
      <c r="B848" s="62" t="s">
        <v>843</v>
      </c>
      <c r="D848" s="4">
        <f>VLOOKUP(A848,[1]PLANTA!$D$6:$L$1813,1,FALSE)</f>
        <v>20698347</v>
      </c>
      <c r="E848" s="4" t="str">
        <f>VLOOKUP(A848,[1]PLANTA!$D$6:$L$1813,2,FALSE)</f>
        <v>MARIELA YEPEZ MARROQUIN</v>
      </c>
      <c r="F848" s="4" t="str">
        <f>VLOOKUP(A848,[1]PLANTA!$D$6:$L$1813,6,FALSE)</f>
        <v>AUXILIAR AREA SALUD</v>
      </c>
      <c r="G848" s="4">
        <f>VLOOKUP(A848,[1]PLANTA!$D$6:$L$1813,7,FALSE)</f>
        <v>412</v>
      </c>
      <c r="H848" s="4">
        <f>VLOOKUP(A848,[1]PLANTA!$D$6:$L$1813,8,FALSE)</f>
        <v>17</v>
      </c>
      <c r="I848" s="63">
        <f>VLOOKUP(A848,[1]PLANTA!$D$6:$L$1813,9,FALSE)</f>
        <v>31889</v>
      </c>
    </row>
    <row r="849" spans="1:9">
      <c r="A849" s="62">
        <v>51720171</v>
      </c>
      <c r="B849" s="62" t="s">
        <v>844</v>
      </c>
      <c r="D849" s="4">
        <f>VLOOKUP(A849,[1]PLANTA!$D$6:$L$1813,1,FALSE)</f>
        <v>51720171</v>
      </c>
      <c r="E849" s="4" t="str">
        <f>VLOOKUP(A849,[1]PLANTA!$D$6:$L$1813,2,FALSE)</f>
        <v>EMPERATRIZ BOTACHE YAGUARA</v>
      </c>
      <c r="F849" s="4" t="str">
        <f>VLOOKUP(A849,[1]PLANTA!$D$6:$L$1813,6,FALSE)</f>
        <v>AUXILIAR AREA SALUD</v>
      </c>
      <c r="G849" s="4">
        <f>VLOOKUP(A849,[1]PLANTA!$D$6:$L$1813,7,FALSE)</f>
        <v>412</v>
      </c>
      <c r="H849" s="4">
        <f>VLOOKUP(A849,[1]PLANTA!$D$6:$L$1813,8,FALSE)</f>
        <v>17</v>
      </c>
      <c r="I849" s="63">
        <f>VLOOKUP(A849,[1]PLANTA!$D$6:$L$1813,9,FALSE)</f>
        <v>36504</v>
      </c>
    </row>
    <row r="850" spans="1:9">
      <c r="A850" s="62">
        <v>51877447</v>
      </c>
      <c r="B850" s="62" t="s">
        <v>845</v>
      </c>
      <c r="D850" s="4">
        <f>VLOOKUP(A850,[1]PLANTA!$D$6:$L$1813,1,FALSE)</f>
        <v>51877447</v>
      </c>
      <c r="E850" s="4" t="str">
        <f>VLOOKUP(A850,[1]PLANTA!$D$6:$L$1813,2,FALSE)</f>
        <v>CLEMENCIA BRAVO URUEÑA</v>
      </c>
      <c r="F850" s="4" t="str">
        <f>VLOOKUP(A850,[1]PLANTA!$D$6:$L$1813,6,FALSE)</f>
        <v>TÉCNICO OPERATIVO</v>
      </c>
      <c r="G850" s="4">
        <f>VLOOKUP(A850,[1]PLANTA!$D$6:$L$1813,7,FALSE)</f>
        <v>314</v>
      </c>
      <c r="H850" s="4">
        <f>VLOOKUP(A850,[1]PLANTA!$D$6:$L$1813,8,FALSE)</f>
        <v>12</v>
      </c>
      <c r="I850" s="63">
        <f>VLOOKUP(A850,[1]PLANTA!$D$6:$L$1813,9,FALSE)</f>
        <v>36192</v>
      </c>
    </row>
    <row r="851" spans="1:9">
      <c r="A851" s="62">
        <v>39632186</v>
      </c>
      <c r="B851" s="62" t="s">
        <v>568</v>
      </c>
      <c r="D851" s="4" t="e">
        <f>VLOOKUP(A851,[1]PLANTA!$D$6:$L$1813,1,FALSE)</f>
        <v>#N/A</v>
      </c>
      <c r="E851" s="4" t="e">
        <f>VLOOKUP(A851,[1]PLANTA!$D$6:$L$1813,2,FALSE)</f>
        <v>#N/A</v>
      </c>
      <c r="F851" s="4" t="e">
        <f>VLOOKUP(A851,[1]PLANTA!$D$6:$L$1813,6,FALSE)</f>
        <v>#N/A</v>
      </c>
      <c r="G851" s="4" t="e">
        <f>VLOOKUP(A851,[1]PLANTA!$D$6:$L$1813,7,FALSE)</f>
        <v>#N/A</v>
      </c>
      <c r="H851" s="4" t="e">
        <f>VLOOKUP(A851,[1]PLANTA!$D$6:$L$1813,8,FALSE)</f>
        <v>#N/A</v>
      </c>
      <c r="I851" s="63" t="e">
        <f>VLOOKUP(A851,[1]PLANTA!$D$6:$L$1813,9,FALSE)</f>
        <v>#N/A</v>
      </c>
    </row>
    <row r="852" spans="1:9">
      <c r="A852" s="62">
        <v>51711687</v>
      </c>
      <c r="B852" s="62" t="s">
        <v>846</v>
      </c>
      <c r="D852" s="4">
        <f>VLOOKUP(A852,[1]PLANTA!$D$6:$L$1813,1,FALSE)</f>
        <v>51711687</v>
      </c>
      <c r="E852" s="4" t="str">
        <f>VLOOKUP(A852,[1]PLANTA!$D$6:$L$1813,2,FALSE)</f>
        <v>DIANA ESPAÑA CAMARGO</v>
      </c>
      <c r="F852" s="4" t="str">
        <f>VLOOKUP(A852,[1]PLANTA!$D$6:$L$1813,6,FALSE)</f>
        <v>ENFERMERO</v>
      </c>
      <c r="G852" s="4">
        <f>VLOOKUP(A852,[1]PLANTA!$D$6:$L$1813,7,FALSE)</f>
        <v>243</v>
      </c>
      <c r="H852" s="4">
        <f>VLOOKUP(A852,[1]PLANTA!$D$6:$L$1813,8,FALSE)</f>
        <v>20</v>
      </c>
      <c r="I852" s="63">
        <f>VLOOKUP(A852,[1]PLANTA!$D$6:$L$1813,9,FALSE)</f>
        <v>37004</v>
      </c>
    </row>
    <row r="853" spans="1:9">
      <c r="A853" s="62">
        <v>51638527</v>
      </c>
      <c r="B853" s="62" t="s">
        <v>847</v>
      </c>
      <c r="D853" s="4">
        <f>VLOOKUP(A853,[1]PLANTA!$D$6:$L$1813,1,FALSE)</f>
        <v>51638527</v>
      </c>
      <c r="E853" s="4" t="str">
        <f>VLOOKUP(A853,[1]PLANTA!$D$6:$L$1813,2,FALSE)</f>
        <v>BLANCA FANNY GALINDO TRIANA</v>
      </c>
      <c r="F853" s="4" t="str">
        <f>VLOOKUP(A853,[1]PLANTA!$D$6:$L$1813,6,FALSE)</f>
        <v>PROFESIONAL UNIVERSITARIO AREA SALUD</v>
      </c>
      <c r="G853" s="4">
        <f>VLOOKUP(A853,[1]PLANTA!$D$6:$L$1813,7,FALSE)</f>
        <v>237</v>
      </c>
      <c r="H853" s="4">
        <f>VLOOKUP(A853,[1]PLANTA!$D$6:$L$1813,8,FALSE)</f>
        <v>14</v>
      </c>
      <c r="I853" s="63">
        <f>VLOOKUP(A853,[1]PLANTA!$D$6:$L$1813,9,FALSE)</f>
        <v>30733</v>
      </c>
    </row>
    <row r="854" spans="1:9">
      <c r="A854" s="62">
        <v>41641598</v>
      </c>
      <c r="B854" s="62" t="s">
        <v>848</v>
      </c>
      <c r="D854" s="4">
        <f>VLOOKUP(A854,[1]PLANTA!$D$6:$L$1813,1,FALSE)</f>
        <v>41641598</v>
      </c>
      <c r="E854" s="4" t="str">
        <f>VLOOKUP(A854,[1]PLANTA!$D$6:$L$1813,2,FALSE)</f>
        <v>BRUNHILDE GOETHE SANCHEZ</v>
      </c>
      <c r="F854" s="4" t="str">
        <f>VLOOKUP(A854,[1]PLANTA!$D$6:$L$1813,6,FALSE)</f>
        <v>ENFERMERO ESPECIALISTA</v>
      </c>
      <c r="G854" s="4">
        <f>VLOOKUP(A854,[1]PLANTA!$D$6:$L$1813,7,FALSE)</f>
        <v>244</v>
      </c>
      <c r="H854" s="4">
        <f>VLOOKUP(A854,[1]PLANTA!$D$6:$L$1813,8,FALSE)</f>
        <v>24</v>
      </c>
      <c r="I854" s="63">
        <f>VLOOKUP(A854,[1]PLANTA!$D$6:$L$1813,9,FALSE)</f>
        <v>30498</v>
      </c>
    </row>
    <row r="855" spans="1:9">
      <c r="A855" s="62">
        <v>51684029</v>
      </c>
      <c r="B855" s="62" t="s">
        <v>849</v>
      </c>
      <c r="D855" s="4">
        <f>VLOOKUP(A855,[1]PLANTA!$D$6:$L$1813,1,FALSE)</f>
        <v>51684029</v>
      </c>
      <c r="E855" s="4" t="str">
        <f>VLOOKUP(A855,[1]PLANTA!$D$6:$L$1813,2,FALSE)</f>
        <v>ASTRID MIREYA GONZALEZ CHAPARRO</v>
      </c>
      <c r="F855" s="4" t="str">
        <f>VLOOKUP(A855,[1]PLANTA!$D$6:$L$1813,6,FALSE)</f>
        <v>AUXILIAR AREA SALUD</v>
      </c>
      <c r="G855" s="4">
        <f>VLOOKUP(A855,[1]PLANTA!$D$6:$L$1813,7,FALSE)</f>
        <v>412</v>
      </c>
      <c r="H855" s="4">
        <f>VLOOKUP(A855,[1]PLANTA!$D$6:$L$1813,8,FALSE)</f>
        <v>17</v>
      </c>
      <c r="I855" s="63">
        <f>VLOOKUP(A855,[1]PLANTA!$D$6:$L$1813,9,FALSE)</f>
        <v>34999</v>
      </c>
    </row>
    <row r="856" spans="1:9">
      <c r="A856" s="62">
        <v>39558171</v>
      </c>
      <c r="B856" s="62" t="s">
        <v>567</v>
      </c>
      <c r="D856" s="4" t="e">
        <f>VLOOKUP(A856,[1]PLANTA!$D$6:$L$1813,1,FALSE)</f>
        <v>#N/A</v>
      </c>
      <c r="E856" s="4" t="e">
        <f>VLOOKUP(A856,[1]PLANTA!$D$6:$L$1813,2,FALSE)</f>
        <v>#N/A</v>
      </c>
      <c r="F856" s="4" t="e">
        <f>VLOOKUP(A856,[1]PLANTA!$D$6:$L$1813,6,FALSE)</f>
        <v>#N/A</v>
      </c>
      <c r="G856" s="4" t="e">
        <f>VLOOKUP(A856,[1]PLANTA!$D$6:$L$1813,7,FALSE)</f>
        <v>#N/A</v>
      </c>
      <c r="H856" s="4" t="e">
        <f>VLOOKUP(A856,[1]PLANTA!$D$6:$L$1813,8,FALSE)</f>
        <v>#N/A</v>
      </c>
      <c r="I856" s="63" t="e">
        <f>VLOOKUP(A856,[1]PLANTA!$D$6:$L$1813,9,FALSE)</f>
        <v>#N/A</v>
      </c>
    </row>
    <row r="857" spans="1:9">
      <c r="A857" s="62">
        <v>39682139</v>
      </c>
      <c r="B857" s="62" t="s">
        <v>850</v>
      </c>
      <c r="D857" s="4">
        <f>VLOOKUP(A857,[1]PLANTA!$D$6:$L$1813,1,FALSE)</f>
        <v>39682139</v>
      </c>
      <c r="E857" s="4" t="str">
        <f>VLOOKUP(A857,[1]PLANTA!$D$6:$L$1813,2,FALSE)</f>
        <v>CLAUDIA ELISA JEREZ VASQUEZ</v>
      </c>
      <c r="F857" s="4" t="str">
        <f>VLOOKUP(A857,[1]PLANTA!$D$6:$L$1813,6,FALSE)</f>
        <v>ENFERMERO</v>
      </c>
      <c r="G857" s="4">
        <f>VLOOKUP(A857,[1]PLANTA!$D$6:$L$1813,7,FALSE)</f>
        <v>243</v>
      </c>
      <c r="H857" s="4">
        <f>VLOOKUP(A857,[1]PLANTA!$D$6:$L$1813,8,FALSE)</f>
        <v>20</v>
      </c>
      <c r="I857" s="63">
        <f>VLOOKUP(A857,[1]PLANTA!$D$6:$L$1813,9,FALSE)</f>
        <v>30956</v>
      </c>
    </row>
    <row r="858" spans="1:9">
      <c r="A858" s="62">
        <v>52027214</v>
      </c>
      <c r="B858" s="62" t="s">
        <v>851</v>
      </c>
      <c r="D858" s="4">
        <f>VLOOKUP(A858,[1]PLANTA!$D$6:$L$1813,1,FALSE)</f>
        <v>52027214</v>
      </c>
      <c r="E858" s="4" t="str">
        <f>VLOOKUP(A858,[1]PLANTA!$D$6:$L$1813,2,FALSE)</f>
        <v>EDNA AZUCENA LOPEZ BOLIVAR</v>
      </c>
      <c r="F858" s="4" t="str">
        <f>VLOOKUP(A858,[1]PLANTA!$D$6:$L$1813,6,FALSE)</f>
        <v>AUXILIAR AREA SALUD</v>
      </c>
      <c r="G858" s="4">
        <f>VLOOKUP(A858,[1]PLANTA!$D$6:$L$1813,7,FALSE)</f>
        <v>412</v>
      </c>
      <c r="H858" s="4">
        <f>VLOOKUP(A858,[1]PLANTA!$D$6:$L$1813,8,FALSE)</f>
        <v>17</v>
      </c>
      <c r="I858" s="63">
        <f>VLOOKUP(A858,[1]PLANTA!$D$6:$L$1813,9,FALSE)</f>
        <v>35492</v>
      </c>
    </row>
    <row r="859" spans="1:9">
      <c r="A859" s="62">
        <v>51637803</v>
      </c>
      <c r="B859" s="62" t="s">
        <v>852</v>
      </c>
      <c r="D859" s="4">
        <f>VLOOKUP(A859,[1]PLANTA!$D$6:$L$1813,1,FALSE)</f>
        <v>51637803</v>
      </c>
      <c r="E859" s="4" t="str">
        <f>VLOOKUP(A859,[1]PLANTA!$D$6:$L$1813,2,FALSE)</f>
        <v>AIDA MERCEDES LOPEZ SANTANA</v>
      </c>
      <c r="F859" s="4" t="str">
        <f>VLOOKUP(A859,[1]PLANTA!$D$6:$L$1813,6,FALSE)</f>
        <v>AUXILIAR AREA SALUD</v>
      </c>
      <c r="G859" s="4">
        <f>VLOOKUP(A859,[1]PLANTA!$D$6:$L$1813,7,FALSE)</f>
        <v>412</v>
      </c>
      <c r="H859" s="4">
        <f>VLOOKUP(A859,[1]PLANTA!$D$6:$L$1813,8,FALSE)</f>
        <v>17</v>
      </c>
      <c r="I859" s="63">
        <f>VLOOKUP(A859,[1]PLANTA!$D$6:$L$1813,9,FALSE)</f>
        <v>30935</v>
      </c>
    </row>
    <row r="860" spans="1:9">
      <c r="A860" s="62">
        <v>41766575</v>
      </c>
      <c r="B860" s="62" t="s">
        <v>853</v>
      </c>
      <c r="D860" s="4">
        <f>VLOOKUP(A860,[1]PLANTA!$D$6:$L$1813,1,FALSE)</f>
        <v>41766575</v>
      </c>
      <c r="E860" s="4" t="str">
        <f>VLOOKUP(A860,[1]PLANTA!$D$6:$L$1813,2,FALSE)</f>
        <v xml:space="preserve">MARTHA MARTINEZ </v>
      </c>
      <c r="F860" s="4" t="str">
        <f>VLOOKUP(A860,[1]PLANTA!$D$6:$L$1813,6,FALSE)</f>
        <v>AUXILIAR AREA SALUD</v>
      </c>
      <c r="G860" s="4">
        <f>VLOOKUP(A860,[1]PLANTA!$D$6:$L$1813,7,FALSE)</f>
        <v>412</v>
      </c>
      <c r="H860" s="4">
        <f>VLOOKUP(A860,[1]PLANTA!$D$6:$L$1813,8,FALSE)</f>
        <v>17</v>
      </c>
      <c r="I860" s="63">
        <f>VLOOKUP(A860,[1]PLANTA!$D$6:$L$1813,9,FALSE)</f>
        <v>30524</v>
      </c>
    </row>
    <row r="861" spans="1:9">
      <c r="A861" s="62">
        <v>51866346</v>
      </c>
      <c r="B861" s="62" t="s">
        <v>854</v>
      </c>
      <c r="D861" s="4">
        <f>VLOOKUP(A861,[1]PLANTA!$D$6:$L$1813,1,FALSE)</f>
        <v>51866346</v>
      </c>
      <c r="E861" s="4" t="str">
        <f>VLOOKUP(A861,[1]PLANTA!$D$6:$L$1813,2,FALSE)</f>
        <v>GLORIA INES MONTAÑA GOMEZ</v>
      </c>
      <c r="F861" s="4" t="str">
        <f>VLOOKUP(A861,[1]PLANTA!$D$6:$L$1813,6,FALSE)</f>
        <v>OPERARIO SERVICIOS GENERALES</v>
      </c>
      <c r="G861" s="4">
        <f>VLOOKUP(A861,[1]PLANTA!$D$6:$L$1813,7,FALSE)</f>
        <v>5150</v>
      </c>
      <c r="H861" s="4" t="str">
        <f>VLOOKUP(A861,[1]PLANTA!$D$6:$L$1813,8,FALSE)</f>
        <v>IIIB</v>
      </c>
      <c r="I861" s="63">
        <f>VLOOKUP(A861,[1]PLANTA!$D$6:$L$1813,9,FALSE)</f>
        <v>33695</v>
      </c>
    </row>
    <row r="862" spans="1:9">
      <c r="A862" s="62">
        <v>40015793</v>
      </c>
      <c r="B862" s="62" t="s">
        <v>855</v>
      </c>
      <c r="D862" s="4">
        <f>VLOOKUP(A862,[1]PLANTA!$D$6:$L$1813,1,FALSE)</f>
        <v>40015793</v>
      </c>
      <c r="E862" s="4" t="str">
        <f>VLOOKUP(A862,[1]PLANTA!$D$6:$L$1813,2,FALSE)</f>
        <v>MARTHA LUCIA ROJAS RODRIGUEZ</v>
      </c>
      <c r="F862" s="4" t="str">
        <f>VLOOKUP(A862,[1]PLANTA!$D$6:$L$1813,6,FALSE)</f>
        <v>ODONTOLOGO</v>
      </c>
      <c r="G862" s="4">
        <f>VLOOKUP(A862,[1]PLANTA!$D$6:$L$1813,7,FALSE)</f>
        <v>214</v>
      </c>
      <c r="H862" s="4">
        <f>VLOOKUP(A862,[1]PLANTA!$D$6:$L$1813,8,FALSE)</f>
        <v>11</v>
      </c>
      <c r="I862" s="63">
        <f>VLOOKUP(A862,[1]PLANTA!$D$6:$L$1813,9,FALSE)</f>
        <v>32610</v>
      </c>
    </row>
    <row r="863" spans="1:9">
      <c r="A863" s="62">
        <v>39773358</v>
      </c>
      <c r="B863" s="62" t="s">
        <v>856</v>
      </c>
      <c r="D863" s="4">
        <f>VLOOKUP(A863,[1]PLANTA!$D$6:$L$1813,1,FALSE)</f>
        <v>39773358</v>
      </c>
      <c r="E863" s="4" t="str">
        <f>VLOOKUP(A863,[1]PLANTA!$D$6:$L$1813,2,FALSE)</f>
        <v xml:space="preserve">MARTHA IRENE SOLER RAMOS </v>
      </c>
      <c r="F863" s="4" t="str">
        <f>VLOOKUP(A863,[1]PLANTA!$D$6:$L$1813,6,FALSE)</f>
        <v>AUXILIAR AREA SALUD</v>
      </c>
      <c r="G863" s="4">
        <f>VLOOKUP(A863,[1]PLANTA!$D$6:$L$1813,7,FALSE)</f>
        <v>412</v>
      </c>
      <c r="H863" s="4" t="str">
        <f>VLOOKUP(A863,[1]PLANTA!$D$6:$L$1813,8,FALSE)</f>
        <v>06</v>
      </c>
      <c r="I863" s="63">
        <f>VLOOKUP(A863,[1]PLANTA!$D$6:$L$1813,9,FALSE)</f>
        <v>31348</v>
      </c>
    </row>
    <row r="864" spans="1:9">
      <c r="A864" s="62">
        <v>52258334</v>
      </c>
      <c r="B864" s="62" t="s">
        <v>857</v>
      </c>
      <c r="D864" s="4">
        <f>VLOOKUP(A864,[1]PLANTA!$D$6:$L$1813,1,FALSE)</f>
        <v>52258334</v>
      </c>
      <c r="E864" s="4" t="str">
        <f>VLOOKUP(A864,[1]PLANTA!$D$6:$L$1813,2,FALSE)</f>
        <v>EMILSE LEONOR VARGAS BELTRAN</v>
      </c>
      <c r="F864" s="4" t="str">
        <f>VLOOKUP(A864,[1]PLANTA!$D$6:$L$1813,6,FALSE)</f>
        <v>OPERARIO DE SERVICIOS GENERALES (CAMILLERO)</v>
      </c>
      <c r="G864" s="4">
        <f>VLOOKUP(A864,[1]PLANTA!$D$6:$L$1813,7,FALSE)</f>
        <v>5150</v>
      </c>
      <c r="H864" s="4" t="str">
        <f>VLOOKUP(A864,[1]PLANTA!$D$6:$L$1813,8,FALSE)</f>
        <v>IVA</v>
      </c>
      <c r="I864" s="63">
        <f>VLOOKUP(A864,[1]PLANTA!$D$6:$L$1813,9,FALSE)</f>
        <v>35310</v>
      </c>
    </row>
    <row r="865" spans="1:9">
      <c r="A865" s="62">
        <v>19354223</v>
      </c>
      <c r="B865" s="62" t="s">
        <v>858</v>
      </c>
      <c r="D865" s="4">
        <f>VLOOKUP(A865,[1]PLANTA!$D$6:$L$1813,1,FALSE)</f>
        <v>19354223</v>
      </c>
      <c r="E865" s="4" t="str">
        <f>VLOOKUP(A865,[1]PLANTA!$D$6:$L$1813,2,FALSE)</f>
        <v>JORGE ELIECER VELANDIA VARGAS</v>
      </c>
      <c r="F865" s="4" t="str">
        <f>VLOOKUP(A865,[1]PLANTA!$D$6:$L$1813,6,FALSE)</f>
        <v>AUXILIAR DE MANTENIMIENTO</v>
      </c>
      <c r="G865" s="4">
        <f>VLOOKUP(A865,[1]PLANTA!$D$6:$L$1813,7,FALSE)</f>
        <v>5110</v>
      </c>
      <c r="H865" s="4" t="str">
        <f>VLOOKUP(A865,[1]PLANTA!$D$6:$L$1813,8,FALSE)</f>
        <v>IVA</v>
      </c>
      <c r="I865" s="63">
        <f>VLOOKUP(A865,[1]PLANTA!$D$6:$L$1813,9,FALSE)</f>
        <v>30433</v>
      </c>
    </row>
    <row r="866" spans="1:9">
      <c r="A866" s="62">
        <v>39686756</v>
      </c>
      <c r="B866" s="62" t="s">
        <v>859</v>
      </c>
      <c r="D866" s="4">
        <f>VLOOKUP(A866,[1]PLANTA!$D$6:$L$1813,1,FALSE)</f>
        <v>39686756</v>
      </c>
      <c r="E866" s="4" t="str">
        <f>VLOOKUP(A866,[1]PLANTA!$D$6:$L$1813,2,FALSE)</f>
        <v>LUZ MERY VILLALOBOS DIAZ</v>
      </c>
      <c r="F866" s="4" t="str">
        <f>VLOOKUP(A866,[1]PLANTA!$D$6:$L$1813,6,FALSE)</f>
        <v>SECRETARIO</v>
      </c>
      <c r="G866" s="4">
        <f>VLOOKUP(A866,[1]PLANTA!$D$6:$L$1813,7,FALSE)</f>
        <v>440</v>
      </c>
      <c r="H866" s="4">
        <f>VLOOKUP(A866,[1]PLANTA!$D$6:$L$1813,8,FALSE)</f>
        <v>17</v>
      </c>
      <c r="I866" s="63">
        <f>VLOOKUP(A866,[1]PLANTA!$D$6:$L$1813,9,FALSE)</f>
        <v>30509</v>
      </c>
    </row>
    <row r="867" spans="1:9">
      <c r="A867" s="62">
        <v>51611188</v>
      </c>
      <c r="B867" s="62" t="s">
        <v>860</v>
      </c>
      <c r="D867" s="4">
        <f>VLOOKUP(A867,[1]PLANTA!$D$6:$L$1813,1,FALSE)</f>
        <v>51611188</v>
      </c>
      <c r="E867" s="4" t="str">
        <f>VLOOKUP(A867,[1]PLANTA!$D$6:$L$1813,2,FALSE)</f>
        <v>LUZ YOLANDA AGUILAR CUERVO</v>
      </c>
      <c r="F867" s="4" t="str">
        <f>VLOOKUP(A867,[1]PLANTA!$D$6:$L$1813,6,FALSE)</f>
        <v>AUXILIAR AREA SALUD</v>
      </c>
      <c r="G867" s="4">
        <f>VLOOKUP(A867,[1]PLANTA!$D$6:$L$1813,7,FALSE)</f>
        <v>412</v>
      </c>
      <c r="H867" s="4">
        <f>VLOOKUP(A867,[1]PLANTA!$D$6:$L$1813,8,FALSE)</f>
        <v>17</v>
      </c>
      <c r="I867" s="63">
        <f>VLOOKUP(A867,[1]PLANTA!$D$6:$L$1813,9,FALSE)</f>
        <v>42065</v>
      </c>
    </row>
    <row r="868" spans="1:9">
      <c r="A868" s="62">
        <v>39685586</v>
      </c>
      <c r="B868" s="62" t="s">
        <v>861</v>
      </c>
      <c r="D868" s="4">
        <f>VLOOKUP(A868,[1]PLANTA!$D$6:$L$1813,1,FALSE)</f>
        <v>39685586</v>
      </c>
      <c r="E868" s="4" t="str">
        <f>VLOOKUP(A868,[1]PLANTA!$D$6:$L$1813,2,FALSE)</f>
        <v>ELSA ALBARRACIN MARTINEZ</v>
      </c>
      <c r="F868" s="4" t="str">
        <f>VLOOKUP(A868,[1]PLANTA!$D$6:$L$1813,6,FALSE)</f>
        <v>SECRETARIO</v>
      </c>
      <c r="G868" s="4">
        <f>VLOOKUP(A868,[1]PLANTA!$D$6:$L$1813,7,FALSE)</f>
        <v>440</v>
      </c>
      <c r="H868" s="4">
        <f>VLOOKUP(A868,[1]PLANTA!$D$6:$L$1813,8,FALSE)</f>
        <v>11</v>
      </c>
      <c r="I868" s="63">
        <f>VLOOKUP(A868,[1]PLANTA!$D$6:$L$1813,9,FALSE)</f>
        <v>30757</v>
      </c>
    </row>
    <row r="869" spans="1:9">
      <c r="A869" s="62">
        <v>19426360</v>
      </c>
      <c r="B869" s="62" t="s">
        <v>862</v>
      </c>
      <c r="D869" s="4">
        <f>VLOOKUP(A869,[1]PLANTA!$D$6:$L$1813,1,FALSE)</f>
        <v>19426360</v>
      </c>
      <c r="E869" s="4" t="str">
        <f>VLOOKUP(A869,[1]PLANTA!$D$6:$L$1813,2,FALSE)</f>
        <v>FRANCISCO ROBERTO ARIAS</v>
      </c>
      <c r="F869" s="4" t="str">
        <f>VLOOKUP(A869,[1]PLANTA!$D$6:$L$1813,6,FALSE)</f>
        <v>OPERARIO SERVICIOS GENERALES</v>
      </c>
      <c r="G869" s="4">
        <f>VLOOKUP(A869,[1]PLANTA!$D$6:$L$1813,7,FALSE)</f>
        <v>5150</v>
      </c>
      <c r="H869" s="4" t="str">
        <f>VLOOKUP(A869,[1]PLANTA!$D$6:$L$1813,8,FALSE)</f>
        <v>IIIA</v>
      </c>
      <c r="I869" s="63">
        <f>VLOOKUP(A869,[1]PLANTA!$D$6:$L$1813,9,FALSE)</f>
        <v>40878</v>
      </c>
    </row>
    <row r="870" spans="1:9">
      <c r="A870" s="62">
        <v>23913854</v>
      </c>
      <c r="B870" s="62" t="s">
        <v>863</v>
      </c>
      <c r="D870" s="4">
        <f>VLOOKUP(A870,[1]PLANTA!$D$6:$L$1813,1,FALSE)</f>
        <v>23913854</v>
      </c>
      <c r="E870" s="4" t="str">
        <f>VLOOKUP(A870,[1]PLANTA!$D$6:$L$1813,2,FALSE)</f>
        <v>LIDA CRISTINA AVILA CONTRERAS</v>
      </c>
      <c r="F870" s="4" t="str">
        <f>VLOOKUP(A870,[1]PLANTA!$D$6:$L$1813,6,FALSE)</f>
        <v>AUXILIAR AREA SALUD</v>
      </c>
      <c r="G870" s="4">
        <f>VLOOKUP(A870,[1]PLANTA!$D$6:$L$1813,7,FALSE)</f>
        <v>412</v>
      </c>
      <c r="H870" s="4">
        <f>VLOOKUP(A870,[1]PLANTA!$D$6:$L$1813,8,FALSE)</f>
        <v>17</v>
      </c>
      <c r="I870" s="63">
        <f>VLOOKUP(A870,[1]PLANTA!$D$6:$L$1813,9,FALSE)</f>
        <v>37623</v>
      </c>
    </row>
    <row r="871" spans="1:9">
      <c r="A871" s="62">
        <v>7216838</v>
      </c>
      <c r="B871" s="62" t="s">
        <v>864</v>
      </c>
      <c r="D871" s="4">
        <f>VLOOKUP(A871,[1]PLANTA!$D$6:$L$1813,1,FALSE)</f>
        <v>7216838</v>
      </c>
      <c r="E871" s="4" t="str">
        <f>VLOOKUP(A871,[1]PLANTA!$D$6:$L$1813,2,FALSE)</f>
        <v>EDGAR JOSE AVILA DUQUE</v>
      </c>
      <c r="F871" s="4" t="str">
        <f>VLOOKUP(A871,[1]PLANTA!$D$6:$L$1813,6,FALSE)</f>
        <v>MEDICO GENERAL</v>
      </c>
      <c r="G871" s="4">
        <f>VLOOKUP(A871,[1]PLANTA!$D$6:$L$1813,7,FALSE)</f>
        <v>211</v>
      </c>
      <c r="H871" s="4">
        <f>VLOOKUP(A871,[1]PLANTA!$D$6:$L$1813,8,FALSE)</f>
        <v>11</v>
      </c>
      <c r="I871" s="63">
        <f>VLOOKUP(A871,[1]PLANTA!$D$6:$L$1813,9,FALSE)</f>
        <v>31063</v>
      </c>
    </row>
    <row r="872" spans="1:9">
      <c r="A872" s="62">
        <v>39694554</v>
      </c>
      <c r="B872" s="62" t="s">
        <v>570</v>
      </c>
      <c r="D872" s="4" t="e">
        <f>VLOOKUP(A872,[1]PLANTA!$D$6:$L$1813,1,FALSE)</f>
        <v>#N/A</v>
      </c>
      <c r="E872" s="4" t="e">
        <f>VLOOKUP(A872,[1]PLANTA!$D$6:$L$1813,2,FALSE)</f>
        <v>#N/A</v>
      </c>
      <c r="F872" s="4" t="e">
        <f>VLOOKUP(A872,[1]PLANTA!$D$6:$L$1813,6,FALSE)</f>
        <v>#N/A</v>
      </c>
      <c r="G872" s="4" t="e">
        <f>VLOOKUP(A872,[1]PLANTA!$D$6:$L$1813,7,FALSE)</f>
        <v>#N/A</v>
      </c>
      <c r="H872" s="4" t="e">
        <f>VLOOKUP(A872,[1]PLANTA!$D$6:$L$1813,8,FALSE)</f>
        <v>#N/A</v>
      </c>
      <c r="I872" s="63" t="e">
        <f>VLOOKUP(A872,[1]PLANTA!$D$6:$L$1813,9,FALSE)</f>
        <v>#N/A</v>
      </c>
    </row>
    <row r="873" spans="1:9">
      <c r="A873" s="62">
        <v>51564397</v>
      </c>
      <c r="B873" s="62" t="s">
        <v>579</v>
      </c>
      <c r="D873" s="4" t="e">
        <f>VLOOKUP(A873,[1]PLANTA!$D$6:$L$1813,1,FALSE)</f>
        <v>#N/A</v>
      </c>
      <c r="E873" s="4" t="e">
        <f>VLOOKUP(A873,[1]PLANTA!$D$6:$L$1813,2,FALSE)</f>
        <v>#N/A</v>
      </c>
      <c r="F873" s="4" t="e">
        <f>VLOOKUP(A873,[1]PLANTA!$D$6:$L$1813,6,FALSE)</f>
        <v>#N/A</v>
      </c>
      <c r="G873" s="4" t="e">
        <f>VLOOKUP(A873,[1]PLANTA!$D$6:$L$1813,7,FALSE)</f>
        <v>#N/A</v>
      </c>
      <c r="H873" s="4" t="e">
        <f>VLOOKUP(A873,[1]PLANTA!$D$6:$L$1813,8,FALSE)</f>
        <v>#N/A</v>
      </c>
      <c r="I873" s="63" t="e">
        <f>VLOOKUP(A873,[1]PLANTA!$D$6:$L$1813,9,FALSE)</f>
        <v>#N/A</v>
      </c>
    </row>
    <row r="874" spans="1:9">
      <c r="A874" s="62">
        <v>40030782</v>
      </c>
      <c r="B874" s="62" t="s">
        <v>865</v>
      </c>
      <c r="D874" s="4">
        <f>VLOOKUP(A874,[1]PLANTA!$D$6:$L$1813,1,FALSE)</f>
        <v>40030782</v>
      </c>
      <c r="E874" s="4" t="str">
        <f>VLOOKUP(A874,[1]PLANTA!$D$6:$L$1813,2,FALSE)</f>
        <v>YOLANDA BERNAL GONZALEZ</v>
      </c>
      <c r="F874" s="4" t="str">
        <f>VLOOKUP(A874,[1]PLANTA!$D$6:$L$1813,6,FALSE)</f>
        <v>PROFESIONAL UNIVERSITARIO</v>
      </c>
      <c r="G874" s="4">
        <f>VLOOKUP(A874,[1]PLANTA!$D$6:$L$1813,7,FALSE)</f>
        <v>219</v>
      </c>
      <c r="H874" s="4">
        <f>VLOOKUP(A874,[1]PLANTA!$D$6:$L$1813,8,FALSE)</f>
        <v>19</v>
      </c>
      <c r="I874" s="63">
        <f>VLOOKUP(A874,[1]PLANTA!$D$6:$L$1813,9,FALSE)</f>
        <v>41947</v>
      </c>
    </row>
    <row r="875" spans="1:9">
      <c r="A875" s="62">
        <v>32454584</v>
      </c>
      <c r="B875" s="62" t="s">
        <v>866</v>
      </c>
      <c r="D875" s="4">
        <f>VLOOKUP(A875,[1]PLANTA!$D$6:$L$1813,1,FALSE)</f>
        <v>32454584</v>
      </c>
      <c r="E875" s="4" t="str">
        <f>VLOOKUP(A875,[1]PLANTA!$D$6:$L$1813,2,FALSE)</f>
        <v>LUMI CRISTINA BLANCO REDONDO</v>
      </c>
      <c r="F875" s="4" t="str">
        <f>VLOOKUP(A875,[1]PLANTA!$D$6:$L$1813,6,FALSE)</f>
        <v>MEDICO GENERAL</v>
      </c>
      <c r="G875" s="4">
        <f>VLOOKUP(A875,[1]PLANTA!$D$6:$L$1813,7,FALSE)</f>
        <v>211</v>
      </c>
      <c r="H875" s="4">
        <f>VLOOKUP(A875,[1]PLANTA!$D$6:$L$1813,8,FALSE)</f>
        <v>11</v>
      </c>
      <c r="I875" s="63">
        <f>VLOOKUP(A875,[1]PLANTA!$D$6:$L$1813,9,FALSE)</f>
        <v>33819</v>
      </c>
    </row>
    <row r="876" spans="1:9">
      <c r="A876" s="62">
        <v>79766043</v>
      </c>
      <c r="B876" s="62" t="s">
        <v>867</v>
      </c>
      <c r="D876" s="4">
        <f>VLOOKUP(A876,[1]PLANTA!$D$6:$L$1813,1,FALSE)</f>
        <v>79766043</v>
      </c>
      <c r="E876" s="4" t="str">
        <f>VLOOKUP(A876,[1]PLANTA!$D$6:$L$1813,2,FALSE)</f>
        <v>FERNANDO CARDENAS CHALARCA</v>
      </c>
      <c r="F876" s="4" t="str">
        <f>VLOOKUP(A876,[1]PLANTA!$D$6:$L$1813,6,FALSE)</f>
        <v>PROFESIONAL UNIVERSITARIO</v>
      </c>
      <c r="G876" s="4">
        <f>VLOOKUP(A876,[1]PLANTA!$D$6:$L$1813,7,FALSE)</f>
        <v>219</v>
      </c>
      <c r="H876" s="4">
        <f>VLOOKUP(A876,[1]PLANTA!$D$6:$L$1813,8,FALSE)</f>
        <v>19</v>
      </c>
      <c r="I876" s="63">
        <f>VLOOKUP(A876,[1]PLANTA!$D$6:$L$1813,9,FALSE)</f>
        <v>38443</v>
      </c>
    </row>
    <row r="877" spans="1:9">
      <c r="A877" s="62">
        <v>51808466</v>
      </c>
      <c r="B877" s="62" t="s">
        <v>868</v>
      </c>
      <c r="D877" s="4">
        <f>VLOOKUP(A877,[1]PLANTA!$D$6:$L$1813,1,FALSE)</f>
        <v>51808466</v>
      </c>
      <c r="E877" s="4" t="str">
        <f>VLOOKUP(A877,[1]PLANTA!$D$6:$L$1813,2,FALSE)</f>
        <v>CLAUDIA CONSUELO CRUZ PULIDO</v>
      </c>
      <c r="F877" s="4" t="str">
        <f>VLOOKUP(A877,[1]PLANTA!$D$6:$L$1813,6,FALSE)</f>
        <v>AUXILIAR AREA SALUD</v>
      </c>
      <c r="G877" s="4">
        <f>VLOOKUP(A877,[1]PLANTA!$D$6:$L$1813,7,FALSE)</f>
        <v>412</v>
      </c>
      <c r="H877" s="4">
        <f>VLOOKUP(A877,[1]PLANTA!$D$6:$L$1813,8,FALSE)</f>
        <v>17</v>
      </c>
      <c r="I877" s="63">
        <f>VLOOKUP(A877,[1]PLANTA!$D$6:$L$1813,9,FALSE)</f>
        <v>33183</v>
      </c>
    </row>
    <row r="878" spans="1:9">
      <c r="A878" s="62">
        <v>51566376</v>
      </c>
      <c r="B878" s="62" t="s">
        <v>580</v>
      </c>
      <c r="D878" s="4" t="e">
        <f>VLOOKUP(A878,[1]PLANTA!$D$6:$L$1813,1,FALSE)</f>
        <v>#N/A</v>
      </c>
      <c r="E878" s="4" t="e">
        <f>VLOOKUP(A878,[1]PLANTA!$D$6:$L$1813,2,FALSE)</f>
        <v>#N/A</v>
      </c>
      <c r="F878" s="4" t="e">
        <f>VLOOKUP(A878,[1]PLANTA!$D$6:$L$1813,6,FALSE)</f>
        <v>#N/A</v>
      </c>
      <c r="G878" s="4" t="e">
        <f>VLOOKUP(A878,[1]PLANTA!$D$6:$L$1813,7,FALSE)</f>
        <v>#N/A</v>
      </c>
      <c r="H878" s="4" t="e">
        <f>VLOOKUP(A878,[1]PLANTA!$D$6:$L$1813,8,FALSE)</f>
        <v>#N/A</v>
      </c>
      <c r="I878" s="63" t="e">
        <f>VLOOKUP(A878,[1]PLANTA!$D$6:$L$1813,9,FALSE)</f>
        <v>#N/A</v>
      </c>
    </row>
    <row r="879" spans="1:9">
      <c r="A879" s="62">
        <v>19309772</v>
      </c>
      <c r="B879" s="62" t="s">
        <v>869</v>
      </c>
      <c r="D879" s="4" t="e">
        <f>VLOOKUP(A879,[1]PLANTA!$D$6:$L$1813,1,FALSE)</f>
        <v>#N/A</v>
      </c>
      <c r="E879" s="4" t="e">
        <f>VLOOKUP(A879,[1]PLANTA!$D$6:$L$1813,2,FALSE)</f>
        <v>#N/A</v>
      </c>
      <c r="F879" s="4" t="e">
        <f>VLOOKUP(A879,[1]PLANTA!$D$6:$L$1813,6,FALSE)</f>
        <v>#N/A</v>
      </c>
      <c r="G879" s="4" t="e">
        <f>VLOOKUP(A879,[1]PLANTA!$D$6:$L$1813,7,FALSE)</f>
        <v>#N/A</v>
      </c>
      <c r="H879" s="4" t="e">
        <f>VLOOKUP(A879,[1]PLANTA!$D$6:$L$1813,8,FALSE)</f>
        <v>#N/A</v>
      </c>
      <c r="I879" s="63" t="e">
        <f>VLOOKUP(A879,[1]PLANTA!$D$6:$L$1813,9,FALSE)</f>
        <v>#N/A</v>
      </c>
    </row>
    <row r="880" spans="1:9">
      <c r="A880" s="62">
        <v>79272321</v>
      </c>
      <c r="B880" s="62" t="s">
        <v>870</v>
      </c>
      <c r="D880" s="4">
        <f>VLOOKUP(A880,[1]PLANTA!$D$6:$L$1813,1,FALSE)</f>
        <v>79272321</v>
      </c>
      <c r="E880" s="4" t="str">
        <f>VLOOKUP(A880,[1]PLANTA!$D$6:$L$1813,2,FALSE)</f>
        <v>INDALECIO GARCIA HERNANDEZ</v>
      </c>
      <c r="F880" s="4" t="str">
        <f>VLOOKUP(A880,[1]PLANTA!$D$6:$L$1813,6,FALSE)</f>
        <v>AUXILIAR ADMINISTRATIVO</v>
      </c>
      <c r="G880" s="4">
        <f>VLOOKUP(A880,[1]PLANTA!$D$6:$L$1813,7,FALSE)</f>
        <v>407</v>
      </c>
      <c r="H880" s="4">
        <f>VLOOKUP(A880,[1]PLANTA!$D$6:$L$1813,8,FALSE)</f>
        <v>11</v>
      </c>
      <c r="I880" s="63">
        <f>VLOOKUP(A880,[1]PLANTA!$D$6:$L$1813,9,FALSE)</f>
        <v>33661</v>
      </c>
    </row>
    <row r="881" spans="1:9">
      <c r="A881" s="62">
        <v>52057196</v>
      </c>
      <c r="B881" s="62" t="s">
        <v>588</v>
      </c>
      <c r="D881" s="4" t="e">
        <f>VLOOKUP(A881,[1]PLANTA!$D$6:$L$1813,1,FALSE)</f>
        <v>#N/A</v>
      </c>
      <c r="E881" s="4" t="e">
        <f>VLOOKUP(A881,[1]PLANTA!$D$6:$L$1813,2,FALSE)</f>
        <v>#N/A</v>
      </c>
      <c r="F881" s="4" t="e">
        <f>VLOOKUP(A881,[1]PLANTA!$D$6:$L$1813,6,FALSE)</f>
        <v>#N/A</v>
      </c>
      <c r="G881" s="4" t="e">
        <f>VLOOKUP(A881,[1]PLANTA!$D$6:$L$1813,7,FALSE)</f>
        <v>#N/A</v>
      </c>
      <c r="H881" s="4" t="e">
        <f>VLOOKUP(A881,[1]PLANTA!$D$6:$L$1813,8,FALSE)</f>
        <v>#N/A</v>
      </c>
      <c r="I881" s="63" t="e">
        <f>VLOOKUP(A881,[1]PLANTA!$D$6:$L$1813,9,FALSE)</f>
        <v>#N/A</v>
      </c>
    </row>
    <row r="882" spans="1:9">
      <c r="A882" s="62">
        <v>39681283</v>
      </c>
      <c r="B882" s="62" t="s">
        <v>871</v>
      </c>
      <c r="D882" s="4">
        <f>VLOOKUP(A882,[1]PLANTA!$D$6:$L$1813,1,FALSE)</f>
        <v>39681283</v>
      </c>
      <c r="E882" s="4" t="str">
        <f>VLOOKUP(A882,[1]PLANTA!$D$6:$L$1813,2,FALSE)</f>
        <v>ROSALBINA GONZALEZ HERRERA</v>
      </c>
      <c r="F882" s="4" t="str">
        <f>VLOOKUP(A882,[1]PLANTA!$D$6:$L$1813,6,FALSE)</f>
        <v>TÉCNICO OPERATIVO</v>
      </c>
      <c r="G882" s="4">
        <f>VLOOKUP(A882,[1]PLANTA!$D$6:$L$1813,7,FALSE)</f>
        <v>314</v>
      </c>
      <c r="H882" s="4">
        <f>VLOOKUP(A882,[1]PLANTA!$D$6:$L$1813,8,FALSE)</f>
        <v>15</v>
      </c>
      <c r="I882" s="63">
        <f>VLOOKUP(A882,[1]PLANTA!$D$6:$L$1813,9,FALSE)</f>
        <v>30538</v>
      </c>
    </row>
    <row r="883" spans="1:9">
      <c r="A883" s="62">
        <v>79250171</v>
      </c>
      <c r="B883" s="62" t="s">
        <v>872</v>
      </c>
      <c r="D883" s="4">
        <f>VLOOKUP(A883,[1]PLANTA!$D$6:$L$1813,1,FALSE)</f>
        <v>79250171</v>
      </c>
      <c r="E883" s="4" t="str">
        <f>VLOOKUP(A883,[1]PLANTA!$D$6:$L$1813,2,FALSE)</f>
        <v>GERMAN HERRERA FORERO</v>
      </c>
      <c r="F883" s="4" t="str">
        <f>VLOOKUP(A883,[1]PLANTA!$D$6:$L$1813,6,FALSE)</f>
        <v>SECRETARIO</v>
      </c>
      <c r="G883" s="4">
        <f>VLOOKUP(A883,[1]PLANTA!$D$6:$L$1813,7,FALSE)</f>
        <v>440</v>
      </c>
      <c r="H883" s="4">
        <f>VLOOKUP(A883,[1]PLANTA!$D$6:$L$1813,8,FALSE)</f>
        <v>11</v>
      </c>
      <c r="I883" s="63">
        <f>VLOOKUP(A883,[1]PLANTA!$D$6:$L$1813,9,FALSE)</f>
        <v>31932</v>
      </c>
    </row>
    <row r="884" spans="1:9">
      <c r="A884" s="62">
        <v>1020723937</v>
      </c>
      <c r="B884" s="62" t="s">
        <v>873</v>
      </c>
      <c r="D884" s="4">
        <f>VLOOKUP(A884,[1]PLANTA!$D$6:$L$1813,1,FALSE)</f>
        <v>1020723937</v>
      </c>
      <c r="E884" s="4" t="str">
        <f>VLOOKUP(A884,[1]PLANTA!$D$6:$L$1813,2,FALSE)</f>
        <v>OSCAR JAVIER HIGUERA VILLALOBOS</v>
      </c>
      <c r="F884" s="4" t="str">
        <f>VLOOKUP(A884,[1]PLANTA!$D$6:$L$1813,6,FALSE)</f>
        <v>AUXILIAR AREA SALUD</v>
      </c>
      <c r="G884" s="4">
        <f>VLOOKUP(A884,[1]PLANTA!$D$6:$L$1813,7,FALSE)</f>
        <v>412</v>
      </c>
      <c r="H884" s="4">
        <f>VLOOKUP(A884,[1]PLANTA!$D$6:$L$1813,8,FALSE)</f>
        <v>17</v>
      </c>
      <c r="I884" s="63">
        <f>VLOOKUP(A884,[1]PLANTA!$D$6:$L$1813,9,FALSE)</f>
        <v>40918</v>
      </c>
    </row>
    <row r="885" spans="1:9">
      <c r="A885" s="62">
        <v>19245121</v>
      </c>
      <c r="B885" s="62" t="s">
        <v>874</v>
      </c>
      <c r="D885" s="4">
        <f>VLOOKUP(A885,[1]PLANTA!$D$6:$L$1813,1,FALSE)</f>
        <v>19245121</v>
      </c>
      <c r="E885" s="4" t="str">
        <f>VLOOKUP(A885,[1]PLANTA!$D$6:$L$1813,2,FALSE)</f>
        <v>FABIO ASTOLFO LOPEZ DONADO</v>
      </c>
      <c r="F885" s="4" t="str">
        <f>VLOOKUP(A885,[1]PLANTA!$D$6:$L$1813,6,FALSE)</f>
        <v>MEDICO GENERAL</v>
      </c>
      <c r="G885" s="4">
        <f>VLOOKUP(A885,[1]PLANTA!$D$6:$L$1813,7,FALSE)</f>
        <v>211</v>
      </c>
      <c r="H885" s="4">
        <f>VLOOKUP(A885,[1]PLANTA!$D$6:$L$1813,8,FALSE)</f>
        <v>11</v>
      </c>
      <c r="I885" s="63">
        <f>VLOOKUP(A885,[1]PLANTA!$D$6:$L$1813,9,FALSE)</f>
        <v>34975</v>
      </c>
    </row>
    <row r="886" spans="1:9">
      <c r="A886" s="62">
        <v>79307355</v>
      </c>
      <c r="B886" s="62" t="s">
        <v>875</v>
      </c>
      <c r="D886" s="4">
        <f>VLOOKUP(A886,[1]PLANTA!$D$6:$L$1813,1,FALSE)</f>
        <v>79307355</v>
      </c>
      <c r="E886" s="4" t="str">
        <f>VLOOKUP(A886,[1]PLANTA!$D$6:$L$1813,2,FALSE)</f>
        <v xml:space="preserve">LUIS FERNANDO GOMEZ </v>
      </c>
      <c r="F886" s="4" t="str">
        <f>VLOOKUP(A886,[1]PLANTA!$D$6:$L$1813,6,FALSE)</f>
        <v>AUXILIAR ADMINISTRATIVO</v>
      </c>
      <c r="G886" s="4">
        <f>VLOOKUP(A886,[1]PLANTA!$D$6:$L$1813,7,FALSE)</f>
        <v>407</v>
      </c>
      <c r="H886" s="4">
        <f>VLOOKUP(A886,[1]PLANTA!$D$6:$L$1813,8,FALSE)</f>
        <v>12</v>
      </c>
      <c r="I886" s="63">
        <f>VLOOKUP(A886,[1]PLANTA!$D$6:$L$1813,9,FALSE)</f>
        <v>40675</v>
      </c>
    </row>
    <row r="887" spans="1:9">
      <c r="A887" s="62">
        <v>51817448</v>
      </c>
      <c r="B887" s="62" t="s">
        <v>876</v>
      </c>
      <c r="D887" s="4">
        <f>VLOOKUP(A887,[1]PLANTA!$D$6:$L$1813,1,FALSE)</f>
        <v>51817448</v>
      </c>
      <c r="E887" s="4" t="str">
        <f>VLOOKUP(A887,[1]PLANTA!$D$6:$L$1813,2,FALSE)</f>
        <v>MARIA CAROLINA MANOSALVA MACIAS</v>
      </c>
      <c r="F887" s="4" t="str">
        <f>VLOOKUP(A887,[1]PLANTA!$D$6:$L$1813,6,FALSE)</f>
        <v>OPERARIO DE SERVICIOS GENERALES (CAMILLERO)</v>
      </c>
      <c r="G887" s="4">
        <f>VLOOKUP(A887,[1]PLANTA!$D$6:$L$1813,7,FALSE)</f>
        <v>5150</v>
      </c>
      <c r="H887" s="4" t="str">
        <f>VLOOKUP(A887,[1]PLANTA!$D$6:$L$1813,8,FALSE)</f>
        <v>IVA</v>
      </c>
      <c r="I887" s="63">
        <f>VLOOKUP(A887,[1]PLANTA!$D$6:$L$1813,9,FALSE)</f>
        <v>35002</v>
      </c>
    </row>
    <row r="888" spans="1:9">
      <c r="A888" s="62">
        <v>79153198</v>
      </c>
      <c r="B888" s="62" t="s">
        <v>877</v>
      </c>
      <c r="D888" s="4">
        <f>VLOOKUP(A888,[1]PLANTA!$D$6:$L$1813,1,FALSE)</f>
        <v>79153198</v>
      </c>
      <c r="E888" s="4" t="str">
        <f>VLOOKUP(A888,[1]PLANTA!$D$6:$L$1813,2,FALSE)</f>
        <v>IVAN ARTURO MATIZ RUIZ</v>
      </c>
      <c r="F888" s="4" t="str">
        <f>VLOOKUP(A888,[1]PLANTA!$D$6:$L$1813,6,FALSE)</f>
        <v>MEDICO GENERAL</v>
      </c>
      <c r="G888" s="4">
        <f>VLOOKUP(A888,[1]PLANTA!$D$6:$L$1813,7,FALSE)</f>
        <v>211</v>
      </c>
      <c r="H888" s="4">
        <f>VLOOKUP(A888,[1]PLANTA!$D$6:$L$1813,8,FALSE)</f>
        <v>31</v>
      </c>
      <c r="I888" s="63">
        <f>VLOOKUP(A888,[1]PLANTA!$D$6:$L$1813,9,FALSE)</f>
        <v>32748</v>
      </c>
    </row>
    <row r="889" spans="1:9">
      <c r="A889" s="62">
        <v>35467739</v>
      </c>
      <c r="B889" s="62" t="s">
        <v>878</v>
      </c>
      <c r="D889" s="4">
        <f>VLOOKUP(A889,[1]PLANTA!$D$6:$L$1813,1,FALSE)</f>
        <v>35467739</v>
      </c>
      <c r="E889" s="4" t="str">
        <f>VLOOKUP(A889,[1]PLANTA!$D$6:$L$1813,2,FALSE)</f>
        <v>MARIA DEL CARMEN MOLINA DE GONZALEZ</v>
      </c>
      <c r="F889" s="4" t="str">
        <f>VLOOKUP(A889,[1]PLANTA!$D$6:$L$1813,6,FALSE)</f>
        <v>AUXILIAR AREA SALUD</v>
      </c>
      <c r="G889" s="4">
        <f>VLOOKUP(A889,[1]PLANTA!$D$6:$L$1813,7,FALSE)</f>
        <v>412</v>
      </c>
      <c r="H889" s="4">
        <f>VLOOKUP(A889,[1]PLANTA!$D$6:$L$1813,8,FALSE)</f>
        <v>17</v>
      </c>
      <c r="I889" s="63">
        <f>VLOOKUP(A889,[1]PLANTA!$D$6:$L$1813,9,FALSE)</f>
        <v>30935</v>
      </c>
    </row>
    <row r="890" spans="1:9">
      <c r="A890" s="62">
        <v>39682427</v>
      </c>
      <c r="B890" s="62" t="s">
        <v>879</v>
      </c>
      <c r="D890" s="4">
        <f>VLOOKUP(A890,[1]PLANTA!$D$6:$L$1813,1,FALSE)</f>
        <v>39682427</v>
      </c>
      <c r="E890" s="4" t="str">
        <f>VLOOKUP(A890,[1]PLANTA!$D$6:$L$1813,2,FALSE)</f>
        <v>MARIA NOHEMI MONTAÑEZ CORREDOR</v>
      </c>
      <c r="F890" s="4" t="str">
        <f>VLOOKUP(A890,[1]PLANTA!$D$6:$L$1813,6,FALSE)</f>
        <v>SECRETARIO</v>
      </c>
      <c r="G890" s="4">
        <f>VLOOKUP(A890,[1]PLANTA!$D$6:$L$1813,7,FALSE)</f>
        <v>440</v>
      </c>
      <c r="H890" s="4">
        <f>VLOOKUP(A890,[1]PLANTA!$D$6:$L$1813,8,FALSE)</f>
        <v>11</v>
      </c>
      <c r="I890" s="63">
        <f>VLOOKUP(A890,[1]PLANTA!$D$6:$L$1813,9,FALSE)</f>
        <v>31474</v>
      </c>
    </row>
    <row r="891" spans="1:9">
      <c r="A891" s="62">
        <v>17659030</v>
      </c>
      <c r="B891" s="62" t="s">
        <v>880</v>
      </c>
      <c r="D891" s="4" t="e">
        <f>VLOOKUP(A891,[1]PLANTA!$D$6:$L$1813,1,FALSE)</f>
        <v>#N/A</v>
      </c>
      <c r="E891" s="4" t="e">
        <f>VLOOKUP(A891,[1]PLANTA!$D$6:$L$1813,2,FALSE)</f>
        <v>#N/A</v>
      </c>
      <c r="F891" s="4" t="e">
        <f>VLOOKUP(A891,[1]PLANTA!$D$6:$L$1813,6,FALSE)</f>
        <v>#N/A</v>
      </c>
      <c r="G891" s="4" t="e">
        <f>VLOOKUP(A891,[1]PLANTA!$D$6:$L$1813,7,FALSE)</f>
        <v>#N/A</v>
      </c>
      <c r="H891" s="4" t="e">
        <f>VLOOKUP(A891,[1]PLANTA!$D$6:$L$1813,8,FALSE)</f>
        <v>#N/A</v>
      </c>
      <c r="I891" s="63" t="e">
        <f>VLOOKUP(A891,[1]PLANTA!$D$6:$L$1813,9,FALSE)</f>
        <v>#N/A</v>
      </c>
    </row>
    <row r="892" spans="1:9">
      <c r="A892" s="62">
        <v>51699612</v>
      </c>
      <c r="B892" s="62" t="s">
        <v>881</v>
      </c>
      <c r="D892" s="4">
        <f>VLOOKUP(A892,[1]PLANTA!$D$6:$L$1813,1,FALSE)</f>
        <v>51699612</v>
      </c>
      <c r="E892" s="4" t="str">
        <f>VLOOKUP(A892,[1]PLANTA!$D$6:$L$1813,2,FALSE)</f>
        <v>MARIA DEL PILAR MUTIS SANCHEZ</v>
      </c>
      <c r="F892" s="4" t="str">
        <f>VLOOKUP(A892,[1]PLANTA!$D$6:$L$1813,6,FALSE)</f>
        <v>PROFESIONAL UNIVERSITARIO</v>
      </c>
      <c r="G892" s="4">
        <f>VLOOKUP(A892,[1]PLANTA!$D$6:$L$1813,7,FALSE)</f>
        <v>219</v>
      </c>
      <c r="H892" s="4">
        <f>VLOOKUP(A892,[1]PLANTA!$D$6:$L$1813,8,FALSE)</f>
        <v>19</v>
      </c>
      <c r="I892" s="63">
        <f>VLOOKUP(A892,[1]PLANTA!$D$6:$L$1813,9,FALSE)</f>
        <v>35003</v>
      </c>
    </row>
    <row r="893" spans="1:9">
      <c r="A893" s="62">
        <v>52384505</v>
      </c>
      <c r="B893" s="62" t="s">
        <v>882</v>
      </c>
      <c r="D893" s="4">
        <f>VLOOKUP(A893,[1]PLANTA!$D$6:$L$1813,1,FALSE)</f>
        <v>52384505</v>
      </c>
      <c r="E893" s="4" t="str">
        <f>VLOOKUP(A893,[1]PLANTA!$D$6:$L$1813,2,FALSE)</f>
        <v>NELCY ESMERALDA PEÑA ACEVEDO</v>
      </c>
      <c r="F893" s="4" t="str">
        <f>VLOOKUP(A893,[1]PLANTA!$D$6:$L$1813,6,FALSE)</f>
        <v>SECRETARIO</v>
      </c>
      <c r="G893" s="4">
        <f>VLOOKUP(A893,[1]PLANTA!$D$6:$L$1813,7,FALSE)</f>
        <v>440</v>
      </c>
      <c r="H893" s="4">
        <f>VLOOKUP(A893,[1]PLANTA!$D$6:$L$1813,8,FALSE)</f>
        <v>14</v>
      </c>
      <c r="I893" s="63">
        <f>VLOOKUP(A893,[1]PLANTA!$D$6:$L$1813,9,FALSE)</f>
        <v>36738</v>
      </c>
    </row>
    <row r="894" spans="1:9">
      <c r="A894" s="62">
        <v>51754813</v>
      </c>
      <c r="B894" s="62" t="s">
        <v>586</v>
      </c>
      <c r="D894" s="4" t="e">
        <f>VLOOKUP(A894,[1]PLANTA!$D$6:$L$1813,1,FALSE)</f>
        <v>#N/A</v>
      </c>
      <c r="E894" s="4" t="e">
        <f>VLOOKUP(A894,[1]PLANTA!$D$6:$L$1813,2,FALSE)</f>
        <v>#N/A</v>
      </c>
      <c r="F894" s="4" t="e">
        <f>VLOOKUP(A894,[1]PLANTA!$D$6:$L$1813,6,FALSE)</f>
        <v>#N/A</v>
      </c>
      <c r="G894" s="4" t="e">
        <f>VLOOKUP(A894,[1]PLANTA!$D$6:$L$1813,7,FALSE)</f>
        <v>#N/A</v>
      </c>
      <c r="H894" s="4" t="e">
        <f>VLOOKUP(A894,[1]PLANTA!$D$6:$L$1813,8,FALSE)</f>
        <v>#N/A</v>
      </c>
      <c r="I894" s="63" t="e">
        <f>VLOOKUP(A894,[1]PLANTA!$D$6:$L$1813,9,FALSE)</f>
        <v>#N/A</v>
      </c>
    </row>
    <row r="895" spans="1:9">
      <c r="A895" s="62">
        <v>41793054</v>
      </c>
      <c r="B895" s="62" t="s">
        <v>576</v>
      </c>
      <c r="D895" s="4" t="e">
        <f>VLOOKUP(A895,[1]PLANTA!$D$6:$L$1813,1,FALSE)</f>
        <v>#N/A</v>
      </c>
      <c r="E895" s="4" t="e">
        <f>VLOOKUP(A895,[1]PLANTA!$D$6:$L$1813,2,FALSE)</f>
        <v>#N/A</v>
      </c>
      <c r="F895" s="4" t="e">
        <f>VLOOKUP(A895,[1]PLANTA!$D$6:$L$1813,6,FALSE)</f>
        <v>#N/A</v>
      </c>
      <c r="G895" s="4" t="e">
        <f>VLOOKUP(A895,[1]PLANTA!$D$6:$L$1813,7,FALSE)</f>
        <v>#N/A</v>
      </c>
      <c r="H895" s="4" t="e">
        <f>VLOOKUP(A895,[1]PLANTA!$D$6:$L$1813,8,FALSE)</f>
        <v>#N/A</v>
      </c>
      <c r="I895" s="63" t="e">
        <f>VLOOKUP(A895,[1]PLANTA!$D$6:$L$1813,9,FALSE)</f>
        <v>#N/A</v>
      </c>
    </row>
    <row r="896" spans="1:9">
      <c r="A896" s="62">
        <v>41651773</v>
      </c>
      <c r="B896" s="62" t="s">
        <v>572</v>
      </c>
      <c r="D896" s="4" t="e">
        <f>VLOOKUP(A896,[1]PLANTA!$D$6:$L$1813,1,FALSE)</f>
        <v>#N/A</v>
      </c>
      <c r="E896" s="4" t="e">
        <f>VLOOKUP(A896,[1]PLANTA!$D$6:$L$1813,2,FALSE)</f>
        <v>#N/A</v>
      </c>
      <c r="F896" s="4" t="e">
        <f>VLOOKUP(A896,[1]PLANTA!$D$6:$L$1813,6,FALSE)</f>
        <v>#N/A</v>
      </c>
      <c r="G896" s="4" t="e">
        <f>VLOOKUP(A896,[1]PLANTA!$D$6:$L$1813,7,FALSE)</f>
        <v>#N/A</v>
      </c>
      <c r="H896" s="4" t="e">
        <f>VLOOKUP(A896,[1]PLANTA!$D$6:$L$1813,8,FALSE)</f>
        <v>#N/A</v>
      </c>
      <c r="I896" s="63" t="e">
        <f>VLOOKUP(A896,[1]PLANTA!$D$6:$L$1813,9,FALSE)</f>
        <v>#N/A</v>
      </c>
    </row>
    <row r="897" spans="1:9">
      <c r="A897" s="62">
        <v>6027308</v>
      </c>
      <c r="B897" s="62" t="s">
        <v>883</v>
      </c>
      <c r="D897" s="4">
        <f>VLOOKUP(A897,[1]PLANTA!$D$6:$L$1813,1,FALSE)</f>
        <v>6027308</v>
      </c>
      <c r="E897" s="4" t="str">
        <f>VLOOKUP(A897,[1]PLANTA!$D$6:$L$1813,2,FALSE)</f>
        <v>OSWALDO OSPINA ALVAREZ</v>
      </c>
      <c r="F897" s="4" t="str">
        <f>VLOOKUP(A897,[1]PLANTA!$D$6:$L$1813,6,FALSE)</f>
        <v>AUXILIAR ADMINISTRATIVO</v>
      </c>
      <c r="G897" s="4">
        <f>VLOOKUP(A897,[1]PLANTA!$D$6:$L$1813,7,FALSE)</f>
        <v>407</v>
      </c>
      <c r="H897" s="4">
        <f>VLOOKUP(A897,[1]PLANTA!$D$6:$L$1813,8,FALSE)</f>
        <v>17</v>
      </c>
      <c r="I897" s="63">
        <f>VLOOKUP(A897,[1]PLANTA!$D$6:$L$1813,9,FALSE)</f>
        <v>34984</v>
      </c>
    </row>
    <row r="898" spans="1:9">
      <c r="A898" s="62">
        <v>51813472</v>
      </c>
      <c r="B898" s="62" t="s">
        <v>884</v>
      </c>
      <c r="D898" s="4">
        <f>VLOOKUP(A898,[1]PLANTA!$D$6:$L$1813,1,FALSE)</f>
        <v>51813472</v>
      </c>
      <c r="E898" s="4" t="str">
        <f>VLOOKUP(A898,[1]PLANTA!$D$6:$L$1813,2,FALSE)</f>
        <v>NIDIA ESPERANZA PARDO</v>
      </c>
      <c r="F898" s="4" t="str">
        <f>VLOOKUP(A898,[1]PLANTA!$D$6:$L$1813,6,FALSE)</f>
        <v>AUXILIAR AREA SALUD</v>
      </c>
      <c r="G898" s="4">
        <f>VLOOKUP(A898,[1]PLANTA!$D$6:$L$1813,7,FALSE)</f>
        <v>412</v>
      </c>
      <c r="H898" s="4">
        <f>VLOOKUP(A898,[1]PLANTA!$D$6:$L$1813,8,FALSE)</f>
        <v>13</v>
      </c>
      <c r="I898" s="63">
        <f>VLOOKUP(A898,[1]PLANTA!$D$6:$L$1813,9,FALSE)</f>
        <v>34995</v>
      </c>
    </row>
    <row r="899" spans="1:9">
      <c r="A899" s="62">
        <v>41792528</v>
      </c>
      <c r="B899" s="62" t="s">
        <v>885</v>
      </c>
      <c r="D899" s="4">
        <f>VLOOKUP(A899,[1]PLANTA!$D$6:$L$1813,1,FALSE)</f>
        <v>41792528</v>
      </c>
      <c r="E899" s="4" t="str">
        <f>VLOOKUP(A899,[1]PLANTA!$D$6:$L$1813,2,FALSE)</f>
        <v>ELSA DEL CARMEN PARRA GONZALEZ</v>
      </c>
      <c r="F899" s="4" t="str">
        <f>VLOOKUP(A899,[1]PLANTA!$D$6:$L$1813,6,FALSE)</f>
        <v>OPERARIO SERVICIOS GENERALES</v>
      </c>
      <c r="G899" s="4">
        <f>VLOOKUP(A899,[1]PLANTA!$D$6:$L$1813,7,FALSE)</f>
        <v>5150</v>
      </c>
      <c r="H899" s="4" t="str">
        <f>VLOOKUP(A899,[1]PLANTA!$D$6:$L$1813,8,FALSE)</f>
        <v>IIIA</v>
      </c>
      <c r="I899" s="63">
        <f>VLOOKUP(A899,[1]PLANTA!$D$6:$L$1813,9,FALSE)</f>
        <v>30727</v>
      </c>
    </row>
    <row r="900" spans="1:9">
      <c r="A900" s="62">
        <v>92519864</v>
      </c>
      <c r="B900" s="62" t="s">
        <v>886</v>
      </c>
      <c r="D900" s="4">
        <f>VLOOKUP(A900,[1]PLANTA!$D$6:$L$1813,1,FALSE)</f>
        <v>92519864</v>
      </c>
      <c r="E900" s="4" t="str">
        <f>VLOOKUP(A900,[1]PLANTA!$D$6:$L$1813,2,FALSE)</f>
        <v>YONI CARLOS PARRA OVIEDO</v>
      </c>
      <c r="F900" s="4" t="str">
        <f>VLOOKUP(A900,[1]PLANTA!$D$6:$L$1813,6,FALSE)</f>
        <v>MEDICO GENERAL</v>
      </c>
      <c r="G900" s="4">
        <f>VLOOKUP(A900,[1]PLANTA!$D$6:$L$1813,7,FALSE)</f>
        <v>211</v>
      </c>
      <c r="H900" s="4">
        <f>VLOOKUP(A900,[1]PLANTA!$D$6:$L$1813,8,FALSE)</f>
        <v>11</v>
      </c>
      <c r="I900" s="63">
        <f>VLOOKUP(A900,[1]PLANTA!$D$6:$L$1813,9,FALSE)</f>
        <v>40129</v>
      </c>
    </row>
    <row r="901" spans="1:9">
      <c r="A901" s="62">
        <v>35465511</v>
      </c>
      <c r="B901" s="62" t="s">
        <v>887</v>
      </c>
      <c r="D901" s="4">
        <f>VLOOKUP(A901,[1]PLANTA!$D$6:$L$1813,1,FALSE)</f>
        <v>35465511</v>
      </c>
      <c r="E901" s="4" t="str">
        <f>VLOOKUP(A901,[1]PLANTA!$D$6:$L$1813,2,FALSE)</f>
        <v>TERESA PEREZ GARZON</v>
      </c>
      <c r="F901" s="4" t="str">
        <f>VLOOKUP(A901,[1]PLANTA!$D$6:$L$1813,6,FALSE)</f>
        <v>OPERARIO SERVICIOS GENERALES</v>
      </c>
      <c r="G901" s="4">
        <f>VLOOKUP(A901,[1]PLANTA!$D$6:$L$1813,7,FALSE)</f>
        <v>5150</v>
      </c>
      <c r="H901" s="4" t="str">
        <f>VLOOKUP(A901,[1]PLANTA!$D$6:$L$1813,8,FALSE)</f>
        <v>IIIA</v>
      </c>
      <c r="I901" s="63">
        <f>VLOOKUP(A901,[1]PLANTA!$D$6:$L$1813,9,FALSE)</f>
        <v>30700</v>
      </c>
    </row>
    <row r="902" spans="1:9">
      <c r="A902" s="62">
        <v>36278070</v>
      </c>
      <c r="B902" s="62" t="s">
        <v>888</v>
      </c>
      <c r="D902" s="4" t="e">
        <f>VLOOKUP(A902,[1]PLANTA!$D$6:$L$1813,1,FALSE)</f>
        <v>#N/A</v>
      </c>
      <c r="E902" s="4" t="e">
        <f>VLOOKUP(A902,[1]PLANTA!$D$6:$L$1813,2,FALSE)</f>
        <v>#N/A</v>
      </c>
      <c r="F902" s="4" t="e">
        <f>VLOOKUP(A902,[1]PLANTA!$D$6:$L$1813,6,FALSE)</f>
        <v>#N/A</v>
      </c>
      <c r="G902" s="4" t="e">
        <f>VLOOKUP(A902,[1]PLANTA!$D$6:$L$1813,7,FALSE)</f>
        <v>#N/A</v>
      </c>
      <c r="H902" s="4" t="e">
        <f>VLOOKUP(A902,[1]PLANTA!$D$6:$L$1813,8,FALSE)</f>
        <v>#N/A</v>
      </c>
      <c r="I902" s="63" t="e">
        <f>VLOOKUP(A902,[1]PLANTA!$D$6:$L$1813,9,FALSE)</f>
        <v>#N/A</v>
      </c>
    </row>
    <row r="903" spans="1:9">
      <c r="A903" s="62">
        <v>79058858</v>
      </c>
      <c r="B903" s="62" t="s">
        <v>889</v>
      </c>
      <c r="D903" s="4">
        <f>VLOOKUP(A903,[1]PLANTA!$D$6:$L$1813,1,FALSE)</f>
        <v>79058858</v>
      </c>
      <c r="E903" s="4" t="str">
        <f>VLOOKUP(A903,[1]PLANTA!$D$6:$L$1813,2,FALSE)</f>
        <v>JUAN CARLOS RINCON LARA</v>
      </c>
      <c r="F903" s="4" t="str">
        <f>VLOOKUP(A903,[1]PLANTA!$D$6:$L$1813,6,FALSE)</f>
        <v>PROFESIONAL UNIVERSITARIO</v>
      </c>
      <c r="G903" s="4">
        <f>VLOOKUP(A903,[1]PLANTA!$D$6:$L$1813,7,FALSE)</f>
        <v>219</v>
      </c>
      <c r="H903" s="4">
        <f>VLOOKUP(A903,[1]PLANTA!$D$6:$L$1813,8,FALSE)</f>
        <v>11</v>
      </c>
      <c r="I903" s="63">
        <f>VLOOKUP(A903,[1]PLANTA!$D$6:$L$1813,9,FALSE)</f>
        <v>37396</v>
      </c>
    </row>
    <row r="904" spans="1:9">
      <c r="A904" s="62">
        <v>19439769</v>
      </c>
      <c r="B904" s="62" t="s">
        <v>890</v>
      </c>
      <c r="D904" s="4">
        <f>VLOOKUP(A904,[1]PLANTA!$D$6:$L$1813,1,FALSE)</f>
        <v>19439769</v>
      </c>
      <c r="E904" s="4" t="str">
        <f>VLOOKUP(A904,[1]PLANTA!$D$6:$L$1813,2,FALSE)</f>
        <v>JOSE LIBARDO ROMERO GARZON</v>
      </c>
      <c r="F904" s="4" t="str">
        <f>VLOOKUP(A904,[1]PLANTA!$D$6:$L$1813,6,FALSE)</f>
        <v>AUXILIAR DE MANTENIMIENTO</v>
      </c>
      <c r="G904" s="4">
        <f>VLOOKUP(A904,[1]PLANTA!$D$6:$L$1813,7,FALSE)</f>
        <v>5110</v>
      </c>
      <c r="H904" s="4" t="str">
        <f>VLOOKUP(A904,[1]PLANTA!$D$6:$L$1813,8,FALSE)</f>
        <v>IVA</v>
      </c>
      <c r="I904" s="63">
        <f>VLOOKUP(A904,[1]PLANTA!$D$6:$L$1813,9,FALSE)</f>
        <v>30721</v>
      </c>
    </row>
    <row r="905" spans="1:9">
      <c r="A905" s="62">
        <v>51592744</v>
      </c>
      <c r="B905" s="62" t="s">
        <v>583</v>
      </c>
      <c r="D905" s="4" t="e">
        <f>VLOOKUP(A905,[1]PLANTA!$D$6:$L$1813,1,FALSE)</f>
        <v>#N/A</v>
      </c>
      <c r="E905" s="4" t="e">
        <f>VLOOKUP(A905,[1]PLANTA!$D$6:$L$1813,2,FALSE)</f>
        <v>#N/A</v>
      </c>
      <c r="F905" s="4" t="e">
        <f>VLOOKUP(A905,[1]PLANTA!$D$6:$L$1813,6,FALSE)</f>
        <v>#N/A</v>
      </c>
      <c r="G905" s="4" t="e">
        <f>VLOOKUP(A905,[1]PLANTA!$D$6:$L$1813,7,FALSE)</f>
        <v>#N/A</v>
      </c>
      <c r="H905" s="4" t="e">
        <f>VLOOKUP(A905,[1]PLANTA!$D$6:$L$1813,8,FALSE)</f>
        <v>#N/A</v>
      </c>
      <c r="I905" s="63" t="e">
        <f>VLOOKUP(A905,[1]PLANTA!$D$6:$L$1813,9,FALSE)</f>
        <v>#N/A</v>
      </c>
    </row>
    <row r="906" spans="1:9">
      <c r="A906" s="62">
        <v>80097865</v>
      </c>
      <c r="B906" s="62" t="s">
        <v>891</v>
      </c>
      <c r="D906" s="4">
        <f>VLOOKUP(A906,[1]PLANTA!$D$6:$L$1813,1,FALSE)</f>
        <v>80097865</v>
      </c>
      <c r="E906" s="4" t="str">
        <f>VLOOKUP(A906,[1]PLANTA!$D$6:$L$1813,2,FALSE)</f>
        <v>JOHN JAIME ROMERO RODRIGUEZ</v>
      </c>
      <c r="F906" s="4" t="str">
        <f>VLOOKUP(A906,[1]PLANTA!$D$6:$L$1813,6,FALSE)</f>
        <v>AUXILIAR AREA SALUD</v>
      </c>
      <c r="G906" s="4">
        <f>VLOOKUP(A906,[1]PLANTA!$D$6:$L$1813,7,FALSE)</f>
        <v>412</v>
      </c>
      <c r="H906" s="4">
        <f>VLOOKUP(A906,[1]PLANTA!$D$6:$L$1813,8,FALSE)</f>
        <v>17</v>
      </c>
      <c r="I906" s="63">
        <f>VLOOKUP(A906,[1]PLANTA!$D$6:$L$1813,9,FALSE)</f>
        <v>39266</v>
      </c>
    </row>
    <row r="907" spans="1:9">
      <c r="A907" s="62">
        <v>41673660</v>
      </c>
      <c r="B907" s="62" t="s">
        <v>892</v>
      </c>
      <c r="D907" s="4">
        <f>VLOOKUP(A907,[1]PLANTA!$D$6:$L$1813,1,FALSE)</f>
        <v>41673660</v>
      </c>
      <c r="E907" s="4" t="str">
        <f>VLOOKUP(A907,[1]PLANTA!$D$6:$L$1813,2,FALSE)</f>
        <v>FANNY SANDOVAL GUERRERO</v>
      </c>
      <c r="F907" s="4" t="str">
        <f>VLOOKUP(A907,[1]PLANTA!$D$6:$L$1813,6,FALSE)</f>
        <v>AUXILIAR AREA SALUD</v>
      </c>
      <c r="G907" s="4">
        <f>VLOOKUP(A907,[1]PLANTA!$D$6:$L$1813,7,FALSE)</f>
        <v>412</v>
      </c>
      <c r="H907" s="4">
        <f>VLOOKUP(A907,[1]PLANTA!$D$6:$L$1813,8,FALSE)</f>
        <v>17</v>
      </c>
      <c r="I907" s="63">
        <f>VLOOKUP(A907,[1]PLANTA!$D$6:$L$1813,9,FALSE)</f>
        <v>35947</v>
      </c>
    </row>
    <row r="908" spans="1:9">
      <c r="A908" s="62">
        <v>19475585</v>
      </c>
      <c r="B908" s="62" t="s">
        <v>893</v>
      </c>
      <c r="D908" s="4">
        <f>VLOOKUP(A908,[1]PLANTA!$D$6:$L$1813,1,FALSE)</f>
        <v>19475585</v>
      </c>
      <c r="E908" s="4" t="str">
        <f>VLOOKUP(A908,[1]PLANTA!$D$6:$L$1813,2,FALSE)</f>
        <v>ARNULFO SOSA VARGAS</v>
      </c>
      <c r="F908" s="4" t="str">
        <f>VLOOKUP(A908,[1]PLANTA!$D$6:$L$1813,6,FALSE)</f>
        <v>AUXILIAR AREA SALUD</v>
      </c>
      <c r="G908" s="4">
        <f>VLOOKUP(A908,[1]PLANTA!$D$6:$L$1813,7,FALSE)</f>
        <v>412</v>
      </c>
      <c r="H908" s="4" t="str">
        <f>VLOOKUP(A908,[1]PLANTA!$D$6:$L$1813,8,FALSE)</f>
        <v>08</v>
      </c>
      <c r="I908" s="63">
        <f>VLOOKUP(A908,[1]PLANTA!$D$6:$L$1813,9,FALSE)</f>
        <v>30441</v>
      </c>
    </row>
    <row r="909" spans="1:9">
      <c r="A909" s="62">
        <v>52250999</v>
      </c>
      <c r="B909" s="62" t="s">
        <v>894</v>
      </c>
      <c r="D909" s="4">
        <f>VLOOKUP(A909,[1]PLANTA!$D$6:$L$1813,1,FALSE)</f>
        <v>52250999</v>
      </c>
      <c r="E909" s="4" t="str">
        <f>VLOOKUP(A909,[1]PLANTA!$D$6:$L$1813,2,FALSE)</f>
        <v>YANETH TENZA LIZARAZO</v>
      </c>
      <c r="F909" s="4" t="str">
        <f>VLOOKUP(A909,[1]PLANTA!$D$6:$L$1813,6,FALSE)</f>
        <v>AUXILIAR AREA SALUD</v>
      </c>
      <c r="G909" s="4">
        <f>VLOOKUP(A909,[1]PLANTA!$D$6:$L$1813,7,FALSE)</f>
        <v>412</v>
      </c>
      <c r="H909" s="4">
        <f>VLOOKUP(A909,[1]PLANTA!$D$6:$L$1813,8,FALSE)</f>
        <v>17</v>
      </c>
      <c r="I909" s="63">
        <f>VLOOKUP(A909,[1]PLANTA!$D$6:$L$1813,9,FALSE)</f>
        <v>40665</v>
      </c>
    </row>
    <row r="910" spans="1:9">
      <c r="A910" s="62">
        <v>19440625</v>
      </c>
      <c r="B910" s="62" t="s">
        <v>895</v>
      </c>
      <c r="D910" s="4">
        <f>VLOOKUP(A910,[1]PLANTA!$D$6:$L$1813,1,FALSE)</f>
        <v>19440625</v>
      </c>
      <c r="E910" s="4" t="str">
        <f>VLOOKUP(A910,[1]PLANTA!$D$6:$L$1813,2,FALSE)</f>
        <v>ELIBARDO TRIANA UMANA</v>
      </c>
      <c r="F910" s="4" t="str">
        <f>VLOOKUP(A910,[1]PLANTA!$D$6:$L$1813,6,FALSE)</f>
        <v>AUXILIAR ADMINISTRATIVO</v>
      </c>
      <c r="G910" s="4">
        <f>VLOOKUP(A910,[1]PLANTA!$D$6:$L$1813,7,FALSE)</f>
        <v>407</v>
      </c>
      <c r="H910" s="4">
        <f>VLOOKUP(A910,[1]PLANTA!$D$6:$L$1813,8,FALSE)</f>
        <v>11</v>
      </c>
      <c r="I910" s="63">
        <f>VLOOKUP(A910,[1]PLANTA!$D$6:$L$1813,9,FALSE)</f>
        <v>29859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5"/>
  <sheetViews>
    <sheetView workbookViewId="0">
      <pane ySplit="1" topLeftCell="A311" activePane="bottomLeft" state="frozen"/>
      <selection pane="bottomLeft" activeCell="H2" sqref="H2:H355"/>
    </sheetView>
  </sheetViews>
  <sheetFormatPr baseColWidth="10" defaultRowHeight="12.75"/>
  <cols>
    <col min="1" max="1" width="11.42578125" style="4"/>
    <col min="2" max="2" width="35.28515625" style="4" customWidth="1"/>
    <col min="3" max="3" width="49.7109375" style="4" bestFit="1" customWidth="1"/>
    <col min="4" max="5" width="11.42578125" style="65"/>
    <col min="6" max="6" width="11.42578125" style="4" customWidth="1"/>
    <col min="7" max="16384" width="11.42578125" style="4"/>
  </cols>
  <sheetData>
    <row r="1" spans="1:8" ht="25.5">
      <c r="A1" s="66" t="s">
        <v>39</v>
      </c>
      <c r="B1" s="66" t="s">
        <v>896</v>
      </c>
      <c r="C1" s="66" t="s">
        <v>897</v>
      </c>
      <c r="D1" s="66" t="s">
        <v>898</v>
      </c>
      <c r="E1" s="66" t="s">
        <v>899</v>
      </c>
      <c r="F1" s="66" t="s">
        <v>900</v>
      </c>
    </row>
    <row r="2" spans="1:8">
      <c r="A2" s="67">
        <v>4146992</v>
      </c>
      <c r="B2" s="67" t="s">
        <v>41</v>
      </c>
      <c r="C2" s="67" t="s">
        <v>273</v>
      </c>
      <c r="D2" s="69">
        <v>5155</v>
      </c>
      <c r="E2" s="69" t="s">
        <v>901</v>
      </c>
      <c r="F2" s="68">
        <v>39650</v>
      </c>
      <c r="H2" s="4" t="s">
        <v>920</v>
      </c>
    </row>
    <row r="3" spans="1:8">
      <c r="A3" s="67">
        <v>5668179</v>
      </c>
      <c r="B3" s="67" t="s">
        <v>42</v>
      </c>
      <c r="C3" s="67" t="s">
        <v>274</v>
      </c>
      <c r="D3" s="69">
        <v>5110</v>
      </c>
      <c r="E3" s="69" t="s">
        <v>902</v>
      </c>
      <c r="F3" s="68">
        <v>30414</v>
      </c>
      <c r="H3" s="4" t="s">
        <v>921</v>
      </c>
    </row>
    <row r="4" spans="1:8">
      <c r="A4" s="67">
        <v>6027308</v>
      </c>
      <c r="B4" s="67" t="s">
        <v>43</v>
      </c>
      <c r="C4" s="67" t="s">
        <v>275</v>
      </c>
      <c r="D4" s="69">
        <v>407</v>
      </c>
      <c r="E4" s="69">
        <v>17</v>
      </c>
      <c r="F4" s="68">
        <v>34984</v>
      </c>
      <c r="H4" s="4" t="s">
        <v>922</v>
      </c>
    </row>
    <row r="5" spans="1:8">
      <c r="A5" s="67">
        <v>7216838</v>
      </c>
      <c r="B5" s="67" t="s">
        <v>276</v>
      </c>
      <c r="C5" s="67" t="s">
        <v>277</v>
      </c>
      <c r="D5" s="69">
        <v>211</v>
      </c>
      <c r="E5" s="69">
        <v>11</v>
      </c>
      <c r="F5" s="68">
        <v>31063</v>
      </c>
      <c r="H5" s="4" t="s">
        <v>923</v>
      </c>
    </row>
    <row r="6" spans="1:8">
      <c r="A6" s="67">
        <v>11387375</v>
      </c>
      <c r="B6" s="67" t="s">
        <v>278</v>
      </c>
      <c r="C6" s="67" t="s">
        <v>279</v>
      </c>
      <c r="D6" s="69">
        <v>237</v>
      </c>
      <c r="E6" s="69">
        <v>15</v>
      </c>
      <c r="F6" s="68">
        <v>36865</v>
      </c>
      <c r="H6" s="4" t="s">
        <v>924</v>
      </c>
    </row>
    <row r="7" spans="1:8">
      <c r="A7" s="67">
        <v>11446073</v>
      </c>
      <c r="B7" s="67" t="s">
        <v>45</v>
      </c>
      <c r="C7" s="67" t="s">
        <v>280</v>
      </c>
      <c r="D7" s="69">
        <v>5150</v>
      </c>
      <c r="E7" s="69" t="s">
        <v>902</v>
      </c>
      <c r="F7" s="68">
        <v>40878</v>
      </c>
      <c r="H7" s="4" t="s">
        <v>925</v>
      </c>
    </row>
    <row r="8" spans="1:8">
      <c r="A8" s="67">
        <v>12122695</v>
      </c>
      <c r="B8" s="67" t="s">
        <v>282</v>
      </c>
      <c r="C8" s="67" t="s">
        <v>283</v>
      </c>
      <c r="D8" s="69">
        <v>323</v>
      </c>
      <c r="E8" s="69" t="s">
        <v>909</v>
      </c>
      <c r="F8" s="68">
        <v>30174</v>
      </c>
      <c r="H8" s="4" t="s">
        <v>926</v>
      </c>
    </row>
    <row r="9" spans="1:8">
      <c r="A9" s="67">
        <v>12980860</v>
      </c>
      <c r="B9" s="67" t="s">
        <v>903</v>
      </c>
      <c r="C9" s="67" t="s">
        <v>277</v>
      </c>
      <c r="D9" s="69">
        <v>211</v>
      </c>
      <c r="E9" s="69">
        <v>11</v>
      </c>
      <c r="F9" s="68">
        <v>34891</v>
      </c>
      <c r="H9" s="4" t="s">
        <v>923</v>
      </c>
    </row>
    <row r="10" spans="1:8">
      <c r="A10" s="67">
        <v>13450437</v>
      </c>
      <c r="B10" s="67" t="s">
        <v>284</v>
      </c>
      <c r="C10" s="67" t="s">
        <v>281</v>
      </c>
      <c r="D10" s="69">
        <v>5150</v>
      </c>
      <c r="E10" s="69" t="s">
        <v>904</v>
      </c>
      <c r="F10" s="68">
        <v>40878</v>
      </c>
      <c r="H10" s="4" t="s">
        <v>927</v>
      </c>
    </row>
    <row r="11" spans="1:8">
      <c r="A11" s="67">
        <v>19245121</v>
      </c>
      <c r="B11" s="67" t="s">
        <v>287</v>
      </c>
      <c r="C11" s="67" t="s">
        <v>277</v>
      </c>
      <c r="D11" s="69">
        <v>211</v>
      </c>
      <c r="E11" s="69">
        <v>11</v>
      </c>
      <c r="F11" s="68">
        <v>34975</v>
      </c>
      <c r="H11" s="4" t="s">
        <v>923</v>
      </c>
    </row>
    <row r="12" spans="1:8">
      <c r="A12" s="67">
        <v>19261603</v>
      </c>
      <c r="B12" s="67" t="s">
        <v>50</v>
      </c>
      <c r="C12" s="67" t="s">
        <v>345</v>
      </c>
      <c r="D12" s="69">
        <v>213</v>
      </c>
      <c r="E12" s="69">
        <v>32</v>
      </c>
      <c r="F12" s="68">
        <v>31793</v>
      </c>
      <c r="H12" s="4" t="s">
        <v>928</v>
      </c>
    </row>
    <row r="13" spans="1:8">
      <c r="A13" s="67">
        <v>19285922</v>
      </c>
      <c r="B13" s="67" t="s">
        <v>288</v>
      </c>
      <c r="C13" s="67" t="s">
        <v>286</v>
      </c>
      <c r="D13" s="69">
        <v>412</v>
      </c>
      <c r="E13" s="69" t="s">
        <v>912</v>
      </c>
      <c r="F13" s="68">
        <v>33688</v>
      </c>
      <c r="H13" s="4" t="s">
        <v>929</v>
      </c>
    </row>
    <row r="14" spans="1:8">
      <c r="A14" s="67">
        <v>19300607</v>
      </c>
      <c r="B14" s="67" t="s">
        <v>51</v>
      </c>
      <c r="C14" s="67" t="s">
        <v>274</v>
      </c>
      <c r="D14" s="69">
        <v>5110</v>
      </c>
      <c r="E14" s="69" t="s">
        <v>902</v>
      </c>
      <c r="F14" s="68">
        <v>40695</v>
      </c>
      <c r="H14" s="4" t="s">
        <v>921</v>
      </c>
    </row>
    <row r="15" spans="1:8">
      <c r="A15" s="67">
        <v>19312578</v>
      </c>
      <c r="B15" s="67" t="s">
        <v>53</v>
      </c>
      <c r="C15" s="67" t="s">
        <v>274</v>
      </c>
      <c r="D15" s="69">
        <v>5110</v>
      </c>
      <c r="E15" s="69" t="s">
        <v>902</v>
      </c>
      <c r="F15" s="68">
        <v>40695</v>
      </c>
      <c r="H15" s="4" t="s">
        <v>921</v>
      </c>
    </row>
    <row r="16" spans="1:8">
      <c r="A16" s="67">
        <v>19316875</v>
      </c>
      <c r="B16" s="67" t="s">
        <v>289</v>
      </c>
      <c r="C16" s="67" t="s">
        <v>275</v>
      </c>
      <c r="D16" s="69">
        <v>407</v>
      </c>
      <c r="E16" s="69">
        <v>11</v>
      </c>
      <c r="F16" s="68">
        <v>33226</v>
      </c>
      <c r="H16" s="4" t="s">
        <v>930</v>
      </c>
    </row>
    <row r="17" spans="1:8">
      <c r="A17" s="67">
        <v>19317219</v>
      </c>
      <c r="B17" s="67" t="s">
        <v>290</v>
      </c>
      <c r="C17" s="67" t="s">
        <v>291</v>
      </c>
      <c r="D17" s="69">
        <v>367</v>
      </c>
      <c r="E17" s="69">
        <v>10</v>
      </c>
      <c r="F17" s="68">
        <v>30662</v>
      </c>
      <c r="H17" s="4" t="s">
        <v>931</v>
      </c>
    </row>
    <row r="18" spans="1:8">
      <c r="A18" s="67">
        <v>19329983</v>
      </c>
      <c r="B18" s="67" t="s">
        <v>292</v>
      </c>
      <c r="C18" s="67" t="s">
        <v>277</v>
      </c>
      <c r="D18" s="69">
        <v>211</v>
      </c>
      <c r="E18" s="69">
        <v>11</v>
      </c>
      <c r="F18" s="68">
        <v>30662</v>
      </c>
      <c r="H18" s="4" t="s">
        <v>923</v>
      </c>
    </row>
    <row r="19" spans="1:8">
      <c r="A19" s="67">
        <v>19342471</v>
      </c>
      <c r="B19" s="67" t="s">
        <v>55</v>
      </c>
      <c r="C19" s="67" t="s">
        <v>275</v>
      </c>
      <c r="D19" s="69">
        <v>407</v>
      </c>
      <c r="E19" s="69">
        <v>25</v>
      </c>
      <c r="F19" s="68">
        <v>35510</v>
      </c>
      <c r="H19" s="4" t="s">
        <v>932</v>
      </c>
    </row>
    <row r="20" spans="1:8">
      <c r="A20" s="67">
        <v>19344920</v>
      </c>
      <c r="B20" s="67" t="s">
        <v>293</v>
      </c>
      <c r="C20" s="67" t="s">
        <v>294</v>
      </c>
      <c r="D20" s="69">
        <v>5160</v>
      </c>
      <c r="E20" s="69" t="s">
        <v>904</v>
      </c>
      <c r="F20" s="68">
        <v>34131</v>
      </c>
      <c r="H20" s="4" t="s">
        <v>933</v>
      </c>
    </row>
    <row r="21" spans="1:8">
      <c r="A21" s="67">
        <v>19354223</v>
      </c>
      <c r="B21" s="67" t="s">
        <v>295</v>
      </c>
      <c r="C21" s="67" t="s">
        <v>274</v>
      </c>
      <c r="D21" s="69">
        <v>5110</v>
      </c>
      <c r="E21" s="69" t="s">
        <v>902</v>
      </c>
      <c r="F21" s="68">
        <v>30433</v>
      </c>
      <c r="H21" s="4" t="s">
        <v>921</v>
      </c>
    </row>
    <row r="22" spans="1:8">
      <c r="A22" s="67">
        <v>19355085</v>
      </c>
      <c r="B22" s="67" t="s">
        <v>296</v>
      </c>
      <c r="C22" s="67" t="s">
        <v>291</v>
      </c>
      <c r="D22" s="69">
        <v>367</v>
      </c>
      <c r="E22" s="69" t="s">
        <v>909</v>
      </c>
      <c r="F22" s="68">
        <v>31378</v>
      </c>
      <c r="H22" s="4" t="s">
        <v>934</v>
      </c>
    </row>
    <row r="23" spans="1:8">
      <c r="A23" s="67">
        <v>19371061</v>
      </c>
      <c r="B23" s="67" t="s">
        <v>297</v>
      </c>
      <c r="C23" s="67" t="s">
        <v>298</v>
      </c>
      <c r="D23" s="69">
        <v>222</v>
      </c>
      <c r="E23" s="69">
        <v>19</v>
      </c>
      <c r="F23" s="68">
        <v>29742</v>
      </c>
      <c r="H23" s="4" t="s">
        <v>935</v>
      </c>
    </row>
    <row r="24" spans="1:8">
      <c r="A24" s="67">
        <v>19388598</v>
      </c>
      <c r="B24" s="67" t="s">
        <v>299</v>
      </c>
      <c r="C24" s="67" t="s">
        <v>273</v>
      </c>
      <c r="D24" s="69">
        <v>5155</v>
      </c>
      <c r="E24" s="69" t="s">
        <v>901</v>
      </c>
      <c r="F24" s="68">
        <v>33751</v>
      </c>
      <c r="H24" s="4" t="s">
        <v>920</v>
      </c>
    </row>
    <row r="25" spans="1:8">
      <c r="A25" s="67">
        <v>19404112</v>
      </c>
      <c r="B25" s="67" t="s">
        <v>60</v>
      </c>
      <c r="C25" s="67" t="s">
        <v>273</v>
      </c>
      <c r="D25" s="69">
        <v>5155</v>
      </c>
      <c r="E25" s="69" t="s">
        <v>901</v>
      </c>
      <c r="F25" s="68">
        <v>32359</v>
      </c>
      <c r="H25" s="4" t="s">
        <v>920</v>
      </c>
    </row>
    <row r="26" spans="1:8">
      <c r="A26" s="67">
        <v>19408192</v>
      </c>
      <c r="B26" s="67" t="s">
        <v>300</v>
      </c>
      <c r="C26" s="67" t="s">
        <v>277</v>
      </c>
      <c r="D26" s="69">
        <v>211</v>
      </c>
      <c r="E26" s="69">
        <v>11</v>
      </c>
      <c r="F26" s="68">
        <v>36875</v>
      </c>
      <c r="H26" s="4" t="s">
        <v>923</v>
      </c>
    </row>
    <row r="27" spans="1:8">
      <c r="A27" s="67">
        <v>19410982</v>
      </c>
      <c r="B27" s="67" t="s">
        <v>301</v>
      </c>
      <c r="C27" s="67" t="s">
        <v>283</v>
      </c>
      <c r="D27" s="69">
        <v>323</v>
      </c>
      <c r="E27" s="69">
        <v>14</v>
      </c>
      <c r="F27" s="68">
        <v>29804</v>
      </c>
      <c r="H27" s="4" t="s">
        <v>936</v>
      </c>
    </row>
    <row r="28" spans="1:8">
      <c r="A28" s="67">
        <v>19414940</v>
      </c>
      <c r="B28" s="67" t="s">
        <v>302</v>
      </c>
      <c r="C28" s="67" t="s">
        <v>303</v>
      </c>
      <c r="D28" s="69">
        <v>314</v>
      </c>
      <c r="E28" s="69">
        <v>15</v>
      </c>
      <c r="F28" s="68">
        <v>30110</v>
      </c>
      <c r="H28" s="4" t="s">
        <v>937</v>
      </c>
    </row>
    <row r="29" spans="1:8">
      <c r="A29" s="67">
        <v>19417400</v>
      </c>
      <c r="B29" s="67" t="s">
        <v>304</v>
      </c>
      <c r="C29" s="67" t="s">
        <v>305</v>
      </c>
      <c r="D29" s="69">
        <v>214</v>
      </c>
      <c r="E29" s="69">
        <v>11</v>
      </c>
      <c r="F29" s="68">
        <v>36326</v>
      </c>
      <c r="H29" s="4" t="s">
        <v>938</v>
      </c>
    </row>
    <row r="30" spans="1:8">
      <c r="A30" s="67">
        <v>19426360</v>
      </c>
      <c r="B30" s="67" t="s">
        <v>62</v>
      </c>
      <c r="C30" s="67" t="s">
        <v>281</v>
      </c>
      <c r="D30" s="69">
        <v>5150</v>
      </c>
      <c r="E30" s="69" t="s">
        <v>904</v>
      </c>
      <c r="F30" s="68">
        <v>40878</v>
      </c>
      <c r="H30" s="4" t="s">
        <v>927</v>
      </c>
    </row>
    <row r="31" spans="1:8">
      <c r="A31" s="67">
        <v>19429234</v>
      </c>
      <c r="B31" s="67" t="s">
        <v>63</v>
      </c>
      <c r="C31" s="67" t="s">
        <v>275</v>
      </c>
      <c r="D31" s="69">
        <v>407</v>
      </c>
      <c r="E31" s="69">
        <v>11</v>
      </c>
      <c r="F31" s="68">
        <v>29888</v>
      </c>
      <c r="H31" s="4" t="s">
        <v>930</v>
      </c>
    </row>
    <row r="32" spans="1:8">
      <c r="A32" s="67">
        <v>19429609</v>
      </c>
      <c r="B32" s="67" t="s">
        <v>64</v>
      </c>
      <c r="C32" s="67" t="s">
        <v>298</v>
      </c>
      <c r="D32" s="69">
        <v>222</v>
      </c>
      <c r="E32" s="69">
        <v>30</v>
      </c>
      <c r="F32" s="68">
        <v>42832</v>
      </c>
      <c r="H32" s="4" t="s">
        <v>939</v>
      </c>
    </row>
    <row r="33" spans="1:8">
      <c r="A33" s="67">
        <v>19435871</v>
      </c>
      <c r="B33" s="67" t="s">
        <v>65</v>
      </c>
      <c r="C33" s="67" t="s">
        <v>273</v>
      </c>
      <c r="D33" s="69">
        <v>5155</v>
      </c>
      <c r="E33" s="69" t="s">
        <v>901</v>
      </c>
      <c r="F33" s="68">
        <v>30418</v>
      </c>
      <c r="H33" s="4" t="s">
        <v>920</v>
      </c>
    </row>
    <row r="34" spans="1:8">
      <c r="A34" s="67">
        <v>19439769</v>
      </c>
      <c r="B34" s="67" t="s">
        <v>306</v>
      </c>
      <c r="C34" s="67" t="s">
        <v>274</v>
      </c>
      <c r="D34" s="69">
        <v>5110</v>
      </c>
      <c r="E34" s="69" t="s">
        <v>902</v>
      </c>
      <c r="F34" s="68">
        <v>30721</v>
      </c>
      <c r="H34" s="4" t="s">
        <v>921</v>
      </c>
    </row>
    <row r="35" spans="1:8">
      <c r="A35" s="67">
        <v>19440625</v>
      </c>
      <c r="B35" s="67" t="s">
        <v>919</v>
      </c>
      <c r="C35" s="67" t="s">
        <v>275</v>
      </c>
      <c r="D35" s="69">
        <v>407</v>
      </c>
      <c r="E35" s="69">
        <v>11</v>
      </c>
      <c r="F35" s="68">
        <v>29859</v>
      </c>
      <c r="H35" s="4" t="s">
        <v>930</v>
      </c>
    </row>
    <row r="36" spans="1:8">
      <c r="A36" s="67">
        <v>19444289</v>
      </c>
      <c r="B36" s="67" t="s">
        <v>307</v>
      </c>
      <c r="C36" s="67" t="s">
        <v>283</v>
      </c>
      <c r="D36" s="69">
        <v>323</v>
      </c>
      <c r="E36" s="69">
        <v>13</v>
      </c>
      <c r="F36" s="68">
        <v>29557</v>
      </c>
      <c r="H36" s="4" t="s">
        <v>940</v>
      </c>
    </row>
    <row r="37" spans="1:8">
      <c r="A37" s="67">
        <v>19446084</v>
      </c>
      <c r="B37" s="67" t="s">
        <v>308</v>
      </c>
      <c r="C37" s="67" t="s">
        <v>273</v>
      </c>
      <c r="D37" s="69">
        <v>5155</v>
      </c>
      <c r="E37" s="69" t="s">
        <v>901</v>
      </c>
      <c r="F37" s="68">
        <v>33723</v>
      </c>
      <c r="H37" s="4" t="s">
        <v>920</v>
      </c>
    </row>
    <row r="38" spans="1:8">
      <c r="A38" s="67">
        <v>19460757</v>
      </c>
      <c r="B38" s="67" t="s">
        <v>309</v>
      </c>
      <c r="C38" s="67" t="s">
        <v>310</v>
      </c>
      <c r="D38" s="69">
        <v>219</v>
      </c>
      <c r="E38" s="69">
        <v>15</v>
      </c>
      <c r="F38" s="68">
        <v>35038</v>
      </c>
      <c r="H38" s="4" t="s">
        <v>941</v>
      </c>
    </row>
    <row r="39" spans="1:8">
      <c r="A39" s="67">
        <v>19465215</v>
      </c>
      <c r="B39" s="67" t="s">
        <v>311</v>
      </c>
      <c r="C39" s="67" t="s">
        <v>275</v>
      </c>
      <c r="D39" s="69">
        <v>407</v>
      </c>
      <c r="E39" s="69">
        <v>10</v>
      </c>
      <c r="F39" s="68">
        <v>33695</v>
      </c>
      <c r="H39" s="4" t="s">
        <v>942</v>
      </c>
    </row>
    <row r="40" spans="1:8">
      <c r="A40" s="67">
        <v>19475585</v>
      </c>
      <c r="B40" s="67" t="s">
        <v>312</v>
      </c>
      <c r="C40" s="67" t="s">
        <v>286</v>
      </c>
      <c r="D40" s="69">
        <v>412</v>
      </c>
      <c r="E40" s="69" t="s">
        <v>912</v>
      </c>
      <c r="F40" s="68">
        <v>30441</v>
      </c>
      <c r="H40" s="4" t="s">
        <v>929</v>
      </c>
    </row>
    <row r="41" spans="1:8">
      <c r="A41" s="67">
        <v>19497149</v>
      </c>
      <c r="B41" s="67" t="s">
        <v>313</v>
      </c>
      <c r="C41" s="67" t="s">
        <v>303</v>
      </c>
      <c r="D41" s="69">
        <v>314</v>
      </c>
      <c r="E41" s="69">
        <v>14</v>
      </c>
      <c r="F41" s="68">
        <v>30846</v>
      </c>
      <c r="H41" s="4" t="s">
        <v>943</v>
      </c>
    </row>
    <row r="42" spans="1:8">
      <c r="A42" s="67">
        <v>20422668</v>
      </c>
      <c r="B42" s="67" t="s">
        <v>67</v>
      </c>
      <c r="C42" s="67" t="s">
        <v>286</v>
      </c>
      <c r="D42" s="69">
        <v>412</v>
      </c>
      <c r="E42" s="69">
        <v>17</v>
      </c>
      <c r="F42" s="68">
        <v>32820</v>
      </c>
      <c r="H42" s="4" t="s">
        <v>944</v>
      </c>
    </row>
    <row r="43" spans="1:8">
      <c r="A43" s="67">
        <v>20471699</v>
      </c>
      <c r="B43" s="67" t="s">
        <v>314</v>
      </c>
      <c r="C43" s="67" t="s">
        <v>286</v>
      </c>
      <c r="D43" s="69">
        <v>412</v>
      </c>
      <c r="E43" s="69">
        <v>18</v>
      </c>
      <c r="F43" s="68">
        <v>29651</v>
      </c>
      <c r="H43" s="4" t="s">
        <v>945</v>
      </c>
    </row>
    <row r="44" spans="1:8">
      <c r="A44" s="67">
        <v>20576636</v>
      </c>
      <c r="B44" s="67" t="s">
        <v>315</v>
      </c>
      <c r="C44" s="67" t="s">
        <v>286</v>
      </c>
      <c r="D44" s="69">
        <v>412</v>
      </c>
      <c r="E44" s="69" t="s">
        <v>912</v>
      </c>
      <c r="F44" s="68">
        <v>35962</v>
      </c>
      <c r="H44" s="4" t="s">
        <v>929</v>
      </c>
    </row>
    <row r="45" spans="1:8">
      <c r="A45" s="67">
        <v>20677476</v>
      </c>
      <c r="B45" s="67" t="s">
        <v>69</v>
      </c>
      <c r="C45" s="67" t="s">
        <v>286</v>
      </c>
      <c r="D45" s="69">
        <v>412</v>
      </c>
      <c r="E45" s="69">
        <v>17</v>
      </c>
      <c r="F45" s="68">
        <v>31099</v>
      </c>
      <c r="H45" s="4" t="s">
        <v>944</v>
      </c>
    </row>
    <row r="46" spans="1:8">
      <c r="A46" s="67">
        <v>20688120</v>
      </c>
      <c r="B46" s="67" t="s">
        <v>316</v>
      </c>
      <c r="C46" s="67" t="s">
        <v>281</v>
      </c>
      <c r="D46" s="69">
        <v>5150</v>
      </c>
      <c r="E46" s="69" t="s">
        <v>904</v>
      </c>
      <c r="F46" s="68">
        <v>38229</v>
      </c>
      <c r="H46" s="4" t="s">
        <v>927</v>
      </c>
    </row>
    <row r="47" spans="1:8">
      <c r="A47" s="67">
        <v>20698347</v>
      </c>
      <c r="B47" s="67" t="s">
        <v>317</v>
      </c>
      <c r="C47" s="67" t="s">
        <v>286</v>
      </c>
      <c r="D47" s="69">
        <v>412</v>
      </c>
      <c r="E47" s="69">
        <v>17</v>
      </c>
      <c r="F47" s="68">
        <v>31889</v>
      </c>
      <c r="H47" s="4" t="s">
        <v>944</v>
      </c>
    </row>
    <row r="48" spans="1:8">
      <c r="A48" s="67">
        <v>20698783</v>
      </c>
      <c r="B48" s="67" t="s">
        <v>318</v>
      </c>
      <c r="C48" s="67" t="s">
        <v>286</v>
      </c>
      <c r="D48" s="69">
        <v>412</v>
      </c>
      <c r="E48" s="69">
        <v>17</v>
      </c>
      <c r="F48" s="68">
        <v>40883</v>
      </c>
      <c r="H48" s="4" t="s">
        <v>944</v>
      </c>
    </row>
    <row r="49" spans="1:8">
      <c r="A49" s="67">
        <v>20828218</v>
      </c>
      <c r="B49" s="67" t="s">
        <v>70</v>
      </c>
      <c r="C49" s="67" t="s">
        <v>286</v>
      </c>
      <c r="D49" s="69">
        <v>412</v>
      </c>
      <c r="E49" s="69">
        <v>17</v>
      </c>
      <c r="F49" s="68">
        <v>39234</v>
      </c>
      <c r="H49" s="4" t="s">
        <v>944</v>
      </c>
    </row>
    <row r="50" spans="1:8">
      <c r="A50" s="67">
        <v>20941321</v>
      </c>
      <c r="B50" s="67" t="s">
        <v>72</v>
      </c>
      <c r="C50" s="67" t="s">
        <v>303</v>
      </c>
      <c r="D50" s="69">
        <v>314</v>
      </c>
      <c r="E50" s="69">
        <v>15</v>
      </c>
      <c r="F50" s="68">
        <v>41296</v>
      </c>
      <c r="H50" s="4" t="s">
        <v>937</v>
      </c>
    </row>
    <row r="51" spans="1:8">
      <c r="A51" s="67">
        <v>21014055</v>
      </c>
      <c r="B51" s="67" t="s">
        <v>319</v>
      </c>
      <c r="C51" s="67" t="s">
        <v>303</v>
      </c>
      <c r="D51" s="69">
        <v>314</v>
      </c>
      <c r="E51" s="69">
        <v>22</v>
      </c>
      <c r="F51" s="68">
        <v>30987</v>
      </c>
      <c r="H51" s="4" t="s">
        <v>946</v>
      </c>
    </row>
    <row r="52" spans="1:8">
      <c r="A52" s="67">
        <v>21238498</v>
      </c>
      <c r="B52" s="67" t="s">
        <v>320</v>
      </c>
      <c r="C52" s="67" t="s">
        <v>321</v>
      </c>
      <c r="D52" s="69">
        <v>243</v>
      </c>
      <c r="E52" s="69">
        <v>20</v>
      </c>
      <c r="F52" s="68">
        <v>36320</v>
      </c>
      <c r="H52" s="4" t="s">
        <v>947</v>
      </c>
    </row>
    <row r="53" spans="1:8">
      <c r="A53" s="67">
        <v>21893569</v>
      </c>
      <c r="B53" s="67" t="s">
        <v>905</v>
      </c>
      <c r="C53" s="67" t="s">
        <v>275</v>
      </c>
      <c r="D53" s="69">
        <v>407</v>
      </c>
      <c r="E53" s="69">
        <v>25</v>
      </c>
      <c r="F53" s="68">
        <v>34787</v>
      </c>
      <c r="H53" s="4" t="s">
        <v>932</v>
      </c>
    </row>
    <row r="54" spans="1:8">
      <c r="A54" s="67">
        <v>23366384</v>
      </c>
      <c r="B54" s="67" t="s">
        <v>906</v>
      </c>
      <c r="C54" s="67" t="s">
        <v>281</v>
      </c>
      <c r="D54" s="69">
        <v>5150</v>
      </c>
      <c r="E54" s="69" t="s">
        <v>904</v>
      </c>
      <c r="F54" s="68">
        <v>32633</v>
      </c>
      <c r="H54" s="4" t="s">
        <v>927</v>
      </c>
    </row>
    <row r="55" spans="1:8">
      <c r="A55" s="67">
        <v>23449221</v>
      </c>
      <c r="B55" s="67" t="s">
        <v>322</v>
      </c>
      <c r="C55" s="67" t="s">
        <v>286</v>
      </c>
      <c r="D55" s="69">
        <v>412</v>
      </c>
      <c r="E55" s="69" t="s">
        <v>912</v>
      </c>
      <c r="F55" s="68">
        <v>35129</v>
      </c>
      <c r="H55" s="4" t="s">
        <v>929</v>
      </c>
    </row>
    <row r="56" spans="1:8">
      <c r="A56" s="67">
        <v>23494790</v>
      </c>
      <c r="B56" s="67" t="s">
        <v>81</v>
      </c>
      <c r="C56" s="67" t="s">
        <v>321</v>
      </c>
      <c r="D56" s="69">
        <v>243</v>
      </c>
      <c r="E56" s="69">
        <v>20</v>
      </c>
      <c r="F56" s="68">
        <v>35128</v>
      </c>
      <c r="H56" s="4" t="s">
        <v>947</v>
      </c>
    </row>
    <row r="57" spans="1:8">
      <c r="A57" s="67">
        <v>23554843</v>
      </c>
      <c r="B57" s="67" t="s">
        <v>323</v>
      </c>
      <c r="C57" s="67" t="s">
        <v>321</v>
      </c>
      <c r="D57" s="69">
        <v>243</v>
      </c>
      <c r="E57" s="69">
        <v>20</v>
      </c>
      <c r="F57" s="68">
        <v>35977</v>
      </c>
      <c r="H57" s="4" t="s">
        <v>947</v>
      </c>
    </row>
    <row r="58" spans="1:8">
      <c r="A58" s="67">
        <v>23799103</v>
      </c>
      <c r="B58" s="67" t="s">
        <v>324</v>
      </c>
      <c r="C58" s="67" t="s">
        <v>286</v>
      </c>
      <c r="D58" s="69">
        <v>412</v>
      </c>
      <c r="E58" s="69">
        <v>17</v>
      </c>
      <c r="F58" s="68">
        <v>31607</v>
      </c>
      <c r="H58" s="4" t="s">
        <v>944</v>
      </c>
    </row>
    <row r="59" spans="1:8">
      <c r="A59" s="67">
        <v>23855237</v>
      </c>
      <c r="B59" s="67" t="s">
        <v>83</v>
      </c>
      <c r="C59" s="67" t="s">
        <v>286</v>
      </c>
      <c r="D59" s="69">
        <v>412</v>
      </c>
      <c r="E59" s="69">
        <v>17</v>
      </c>
      <c r="F59" s="68">
        <v>34838</v>
      </c>
      <c r="H59" s="4" t="s">
        <v>944</v>
      </c>
    </row>
    <row r="60" spans="1:8">
      <c r="A60" s="67">
        <v>23913854</v>
      </c>
      <c r="B60" s="67" t="s">
        <v>325</v>
      </c>
      <c r="C60" s="67" t="s">
        <v>286</v>
      </c>
      <c r="D60" s="69">
        <v>412</v>
      </c>
      <c r="E60" s="69">
        <v>17</v>
      </c>
      <c r="F60" s="68">
        <v>37623</v>
      </c>
      <c r="H60" s="4" t="s">
        <v>944</v>
      </c>
    </row>
    <row r="61" spans="1:8">
      <c r="A61" s="67">
        <v>23994408</v>
      </c>
      <c r="B61" s="67" t="s">
        <v>326</v>
      </c>
      <c r="C61" s="67" t="s">
        <v>280</v>
      </c>
      <c r="D61" s="69">
        <v>5150</v>
      </c>
      <c r="E61" s="69" t="s">
        <v>902</v>
      </c>
      <c r="F61" s="68">
        <v>35139</v>
      </c>
      <c r="H61" s="4" t="s">
        <v>925</v>
      </c>
    </row>
    <row r="62" spans="1:8">
      <c r="A62" s="67">
        <v>24155889</v>
      </c>
      <c r="B62" s="67" t="s">
        <v>327</v>
      </c>
      <c r="C62" s="67" t="s">
        <v>286</v>
      </c>
      <c r="D62" s="69">
        <v>412</v>
      </c>
      <c r="E62" s="69">
        <v>17</v>
      </c>
      <c r="F62" s="68">
        <v>34046</v>
      </c>
      <c r="H62" s="4" t="s">
        <v>944</v>
      </c>
    </row>
    <row r="63" spans="1:8">
      <c r="A63" s="67">
        <v>25020840</v>
      </c>
      <c r="B63" s="67" t="s">
        <v>328</v>
      </c>
      <c r="C63" s="67" t="s">
        <v>286</v>
      </c>
      <c r="D63" s="69">
        <v>412</v>
      </c>
      <c r="E63" s="69">
        <v>17</v>
      </c>
      <c r="F63" s="68">
        <v>40918</v>
      </c>
      <c r="H63" s="4" t="s">
        <v>944</v>
      </c>
    </row>
    <row r="64" spans="1:8">
      <c r="A64" s="67">
        <v>26592264</v>
      </c>
      <c r="B64" s="67" t="s">
        <v>84</v>
      </c>
      <c r="C64" s="67" t="s">
        <v>321</v>
      </c>
      <c r="D64" s="69">
        <v>243</v>
      </c>
      <c r="E64" s="69">
        <v>20</v>
      </c>
      <c r="F64" s="68">
        <v>34138</v>
      </c>
      <c r="H64" s="4" t="s">
        <v>947</v>
      </c>
    </row>
    <row r="65" spans="1:8">
      <c r="A65" s="67">
        <v>26670444</v>
      </c>
      <c r="B65" s="67" t="s">
        <v>85</v>
      </c>
      <c r="C65" s="67" t="s">
        <v>286</v>
      </c>
      <c r="D65" s="69">
        <v>412</v>
      </c>
      <c r="E65" s="69">
        <v>17</v>
      </c>
      <c r="F65" s="68">
        <v>40443</v>
      </c>
      <c r="H65" s="4" t="s">
        <v>944</v>
      </c>
    </row>
    <row r="66" spans="1:8">
      <c r="A66" s="67">
        <v>26877208</v>
      </c>
      <c r="B66" s="67" t="s">
        <v>329</v>
      </c>
      <c r="C66" s="67" t="s">
        <v>286</v>
      </c>
      <c r="D66" s="69">
        <v>412</v>
      </c>
      <c r="E66" s="69">
        <v>17</v>
      </c>
      <c r="F66" s="68">
        <v>35174</v>
      </c>
      <c r="H66" s="4" t="s">
        <v>944</v>
      </c>
    </row>
    <row r="67" spans="1:8">
      <c r="A67" s="67">
        <v>28307911</v>
      </c>
      <c r="B67" s="67" t="s">
        <v>330</v>
      </c>
      <c r="C67" s="67" t="s">
        <v>286</v>
      </c>
      <c r="D67" s="69">
        <v>412</v>
      </c>
      <c r="E67" s="69">
        <v>12</v>
      </c>
      <c r="F67" s="68">
        <v>33723</v>
      </c>
      <c r="H67" s="4" t="s">
        <v>948</v>
      </c>
    </row>
    <row r="68" spans="1:8">
      <c r="A68" s="67">
        <v>28697420</v>
      </c>
      <c r="B68" s="67" t="s">
        <v>331</v>
      </c>
      <c r="C68" s="67" t="s">
        <v>286</v>
      </c>
      <c r="D68" s="69">
        <v>412</v>
      </c>
      <c r="E68" s="69">
        <v>17</v>
      </c>
      <c r="F68" s="68">
        <v>33723</v>
      </c>
      <c r="H68" s="4" t="s">
        <v>944</v>
      </c>
    </row>
    <row r="69" spans="1:8">
      <c r="A69" s="67">
        <v>28879676</v>
      </c>
      <c r="B69" s="67" t="s">
        <v>332</v>
      </c>
      <c r="C69" s="67" t="s">
        <v>286</v>
      </c>
      <c r="D69" s="69">
        <v>412</v>
      </c>
      <c r="E69" s="69">
        <v>13</v>
      </c>
      <c r="F69" s="68">
        <v>36565</v>
      </c>
      <c r="H69" s="4" t="s">
        <v>949</v>
      </c>
    </row>
    <row r="70" spans="1:8">
      <c r="A70" s="67">
        <v>30298833</v>
      </c>
      <c r="B70" s="67" t="s">
        <v>333</v>
      </c>
      <c r="C70" s="67" t="s">
        <v>286</v>
      </c>
      <c r="D70" s="69">
        <v>412</v>
      </c>
      <c r="E70" s="69">
        <v>17</v>
      </c>
      <c r="F70" s="68">
        <v>40401</v>
      </c>
      <c r="H70" s="4" t="s">
        <v>944</v>
      </c>
    </row>
    <row r="71" spans="1:8">
      <c r="A71" s="67">
        <v>31942616</v>
      </c>
      <c r="B71" s="67" t="s">
        <v>334</v>
      </c>
      <c r="C71" s="67" t="s">
        <v>298</v>
      </c>
      <c r="D71" s="69">
        <v>222</v>
      </c>
      <c r="E71" s="69">
        <v>27</v>
      </c>
      <c r="F71" s="68">
        <v>38364</v>
      </c>
      <c r="H71" s="4" t="s">
        <v>950</v>
      </c>
    </row>
    <row r="72" spans="1:8">
      <c r="A72" s="67">
        <v>32454584</v>
      </c>
      <c r="B72" s="67" t="s">
        <v>335</v>
      </c>
      <c r="C72" s="67" t="s">
        <v>277</v>
      </c>
      <c r="D72" s="69">
        <v>211</v>
      </c>
      <c r="E72" s="69">
        <v>11</v>
      </c>
      <c r="F72" s="68">
        <v>33819</v>
      </c>
      <c r="H72" s="4" t="s">
        <v>923</v>
      </c>
    </row>
    <row r="73" spans="1:8">
      <c r="A73" s="67">
        <v>32606114</v>
      </c>
      <c r="B73" s="67" t="s">
        <v>336</v>
      </c>
      <c r="C73" s="67" t="s">
        <v>321</v>
      </c>
      <c r="D73" s="69">
        <v>243</v>
      </c>
      <c r="E73" s="69">
        <v>20</v>
      </c>
      <c r="F73" s="68">
        <v>32840</v>
      </c>
      <c r="H73" s="4" t="s">
        <v>947</v>
      </c>
    </row>
    <row r="74" spans="1:8">
      <c r="A74" s="67">
        <v>32664855</v>
      </c>
      <c r="B74" s="67" t="s">
        <v>337</v>
      </c>
      <c r="C74" s="67" t="s">
        <v>277</v>
      </c>
      <c r="D74" s="69">
        <v>211</v>
      </c>
      <c r="E74" s="69">
        <v>11</v>
      </c>
      <c r="F74" s="68">
        <v>34388</v>
      </c>
      <c r="H74" s="4" t="s">
        <v>923</v>
      </c>
    </row>
    <row r="75" spans="1:8">
      <c r="A75" s="67">
        <v>33102959</v>
      </c>
      <c r="B75" s="67" t="s">
        <v>338</v>
      </c>
      <c r="C75" s="67" t="s">
        <v>286</v>
      </c>
      <c r="D75" s="69">
        <v>412</v>
      </c>
      <c r="E75" s="69">
        <v>17</v>
      </c>
      <c r="F75" s="68">
        <v>42037</v>
      </c>
      <c r="H75" s="4" t="s">
        <v>944</v>
      </c>
    </row>
    <row r="76" spans="1:8">
      <c r="A76" s="67">
        <v>33157514</v>
      </c>
      <c r="B76" s="67" t="s">
        <v>339</v>
      </c>
      <c r="C76" s="67" t="s">
        <v>275</v>
      </c>
      <c r="D76" s="69">
        <v>407</v>
      </c>
      <c r="E76" s="69">
        <v>17</v>
      </c>
      <c r="F76" s="68">
        <v>31470</v>
      </c>
      <c r="H76" s="4" t="s">
        <v>922</v>
      </c>
    </row>
    <row r="77" spans="1:8">
      <c r="A77" s="67">
        <v>33196924</v>
      </c>
      <c r="B77" s="67" t="s">
        <v>340</v>
      </c>
      <c r="C77" s="67" t="s">
        <v>341</v>
      </c>
      <c r="D77" s="69">
        <v>440</v>
      </c>
      <c r="E77" s="69">
        <v>11</v>
      </c>
      <c r="F77" s="68">
        <v>40484</v>
      </c>
      <c r="H77" s="4" t="s">
        <v>951</v>
      </c>
    </row>
    <row r="78" spans="1:8">
      <c r="A78" s="67">
        <v>35225113</v>
      </c>
      <c r="B78" s="67" t="s">
        <v>342</v>
      </c>
      <c r="C78" s="67" t="s">
        <v>286</v>
      </c>
      <c r="D78" s="69">
        <v>412</v>
      </c>
      <c r="E78" s="69">
        <v>13</v>
      </c>
      <c r="F78" s="68">
        <v>34137</v>
      </c>
      <c r="H78" s="4" t="s">
        <v>949</v>
      </c>
    </row>
    <row r="79" spans="1:8">
      <c r="A79" s="67">
        <v>35323322</v>
      </c>
      <c r="B79" s="67" t="s">
        <v>343</v>
      </c>
      <c r="C79" s="67" t="s">
        <v>286</v>
      </c>
      <c r="D79" s="69">
        <v>412</v>
      </c>
      <c r="E79" s="69">
        <v>17</v>
      </c>
      <c r="F79" s="68">
        <v>41687</v>
      </c>
      <c r="H79" s="4" t="s">
        <v>944</v>
      </c>
    </row>
    <row r="80" spans="1:8">
      <c r="A80" s="67">
        <v>35327276</v>
      </c>
      <c r="B80" s="67" t="s">
        <v>344</v>
      </c>
      <c r="C80" s="67" t="s">
        <v>345</v>
      </c>
      <c r="D80" s="69">
        <v>213</v>
      </c>
      <c r="E80" s="69">
        <v>32</v>
      </c>
      <c r="F80" s="68">
        <v>37316</v>
      </c>
      <c r="H80" s="4" t="s">
        <v>928</v>
      </c>
    </row>
    <row r="81" spans="1:8">
      <c r="A81" s="67">
        <v>35328901</v>
      </c>
      <c r="B81" s="67" t="s">
        <v>346</v>
      </c>
      <c r="C81" s="67" t="s">
        <v>286</v>
      </c>
      <c r="D81" s="69">
        <v>412</v>
      </c>
      <c r="E81" s="69">
        <v>13</v>
      </c>
      <c r="F81" s="68">
        <v>35114</v>
      </c>
      <c r="H81" s="4" t="s">
        <v>949</v>
      </c>
    </row>
    <row r="82" spans="1:8">
      <c r="A82" s="67">
        <v>35408718</v>
      </c>
      <c r="B82" s="67" t="s">
        <v>96</v>
      </c>
      <c r="C82" s="67" t="s">
        <v>321</v>
      </c>
      <c r="D82" s="69">
        <v>243</v>
      </c>
      <c r="E82" s="69">
        <v>20</v>
      </c>
      <c r="F82" s="68">
        <v>36012</v>
      </c>
      <c r="H82" s="4" t="s">
        <v>947</v>
      </c>
    </row>
    <row r="83" spans="1:8">
      <c r="A83" s="67">
        <v>35409363</v>
      </c>
      <c r="B83" s="67" t="s">
        <v>97</v>
      </c>
      <c r="C83" s="67" t="s">
        <v>286</v>
      </c>
      <c r="D83" s="69">
        <v>412</v>
      </c>
      <c r="E83" s="69">
        <v>17</v>
      </c>
      <c r="F83" s="68">
        <v>34365</v>
      </c>
      <c r="H83" s="4" t="s">
        <v>944</v>
      </c>
    </row>
    <row r="84" spans="1:8">
      <c r="A84" s="67">
        <v>35415058</v>
      </c>
      <c r="B84" s="67" t="s">
        <v>347</v>
      </c>
      <c r="C84" s="67" t="s">
        <v>286</v>
      </c>
      <c r="D84" s="69">
        <v>412</v>
      </c>
      <c r="E84" s="69" t="s">
        <v>912</v>
      </c>
      <c r="F84" s="68">
        <v>37445</v>
      </c>
      <c r="H84" s="4" t="s">
        <v>929</v>
      </c>
    </row>
    <row r="85" spans="1:8">
      <c r="A85" s="67">
        <v>35462691</v>
      </c>
      <c r="B85" s="67" t="s">
        <v>99</v>
      </c>
      <c r="C85" s="67" t="s">
        <v>298</v>
      </c>
      <c r="D85" s="69">
        <v>222</v>
      </c>
      <c r="E85" s="69">
        <v>24</v>
      </c>
      <c r="F85" s="68">
        <v>30942</v>
      </c>
      <c r="H85" s="4" t="s">
        <v>952</v>
      </c>
    </row>
    <row r="86" spans="1:8">
      <c r="A86" s="67">
        <v>35465511</v>
      </c>
      <c r="B86" s="67" t="s">
        <v>101</v>
      </c>
      <c r="C86" s="67" t="s">
        <v>281</v>
      </c>
      <c r="D86" s="69">
        <v>5150</v>
      </c>
      <c r="E86" s="69" t="s">
        <v>904</v>
      </c>
      <c r="F86" s="68">
        <v>30700</v>
      </c>
      <c r="H86" s="4" t="s">
        <v>927</v>
      </c>
    </row>
    <row r="87" spans="1:8">
      <c r="A87" s="67">
        <v>35465867</v>
      </c>
      <c r="B87" s="67" t="s">
        <v>348</v>
      </c>
      <c r="C87" s="67" t="s">
        <v>303</v>
      </c>
      <c r="D87" s="69">
        <v>314</v>
      </c>
      <c r="E87" s="69">
        <v>16</v>
      </c>
      <c r="F87" s="68">
        <v>30550</v>
      </c>
      <c r="H87" s="4" t="s">
        <v>953</v>
      </c>
    </row>
    <row r="88" spans="1:8">
      <c r="A88" s="67">
        <v>35467739</v>
      </c>
      <c r="B88" s="67" t="s">
        <v>349</v>
      </c>
      <c r="C88" s="67" t="s">
        <v>286</v>
      </c>
      <c r="D88" s="69">
        <v>412</v>
      </c>
      <c r="E88" s="69">
        <v>17</v>
      </c>
      <c r="F88" s="68">
        <v>30935</v>
      </c>
      <c r="H88" s="4" t="s">
        <v>944</v>
      </c>
    </row>
    <row r="89" spans="1:8">
      <c r="A89" s="67">
        <v>35477189</v>
      </c>
      <c r="B89" s="67" t="s">
        <v>350</v>
      </c>
      <c r="C89" s="67" t="s">
        <v>291</v>
      </c>
      <c r="D89" s="69">
        <v>367</v>
      </c>
      <c r="E89" s="69">
        <v>10</v>
      </c>
      <c r="F89" s="68">
        <v>41346</v>
      </c>
      <c r="H89" s="4" t="s">
        <v>931</v>
      </c>
    </row>
    <row r="90" spans="1:8">
      <c r="A90" s="67">
        <v>35494581</v>
      </c>
      <c r="B90" s="67" t="s">
        <v>351</v>
      </c>
      <c r="C90" s="67" t="s">
        <v>286</v>
      </c>
      <c r="D90" s="69">
        <v>412</v>
      </c>
      <c r="E90" s="69" t="s">
        <v>912</v>
      </c>
      <c r="F90" s="68">
        <v>29552</v>
      </c>
      <c r="H90" s="4" t="s">
        <v>929</v>
      </c>
    </row>
    <row r="91" spans="1:8">
      <c r="A91" s="67">
        <v>35499120</v>
      </c>
      <c r="B91" s="67" t="s">
        <v>913</v>
      </c>
      <c r="C91" s="67" t="s">
        <v>286</v>
      </c>
      <c r="D91" s="69">
        <v>412</v>
      </c>
      <c r="E91" s="69" t="s">
        <v>914</v>
      </c>
      <c r="F91" s="68">
        <v>29026</v>
      </c>
      <c r="H91" s="4" t="s">
        <v>954</v>
      </c>
    </row>
    <row r="92" spans="1:8">
      <c r="A92" s="67">
        <v>35499311</v>
      </c>
      <c r="B92" s="67" t="s">
        <v>105</v>
      </c>
      <c r="C92" s="67" t="s">
        <v>286</v>
      </c>
      <c r="D92" s="69">
        <v>412</v>
      </c>
      <c r="E92" s="69">
        <v>16</v>
      </c>
      <c r="F92" s="68">
        <v>30971</v>
      </c>
      <c r="H92" s="4" t="s">
        <v>955</v>
      </c>
    </row>
    <row r="93" spans="1:8">
      <c r="A93" s="67">
        <v>35502214</v>
      </c>
      <c r="B93" s="67" t="s">
        <v>106</v>
      </c>
      <c r="C93" s="67" t="s">
        <v>286</v>
      </c>
      <c r="D93" s="69">
        <v>412</v>
      </c>
      <c r="E93" s="69">
        <v>17</v>
      </c>
      <c r="F93" s="68">
        <v>30607</v>
      </c>
      <c r="H93" s="4" t="s">
        <v>944</v>
      </c>
    </row>
    <row r="94" spans="1:8">
      <c r="A94" s="67">
        <v>35502742</v>
      </c>
      <c r="B94" s="67" t="s">
        <v>354</v>
      </c>
      <c r="C94" s="67" t="s">
        <v>305</v>
      </c>
      <c r="D94" s="69">
        <v>214</v>
      </c>
      <c r="E94" s="69">
        <v>27</v>
      </c>
      <c r="F94" s="68">
        <v>35172</v>
      </c>
      <c r="H94" s="4" t="s">
        <v>956</v>
      </c>
    </row>
    <row r="95" spans="1:8">
      <c r="A95" s="67">
        <v>35502811</v>
      </c>
      <c r="B95" s="67" t="s">
        <v>355</v>
      </c>
      <c r="C95" s="67" t="s">
        <v>281</v>
      </c>
      <c r="D95" s="69">
        <v>5150</v>
      </c>
      <c r="E95" s="69" t="s">
        <v>904</v>
      </c>
      <c r="F95" s="68">
        <v>30740</v>
      </c>
      <c r="H95" s="4" t="s">
        <v>927</v>
      </c>
    </row>
    <row r="96" spans="1:8">
      <c r="A96" s="67">
        <v>35507638</v>
      </c>
      <c r="B96" s="67" t="s">
        <v>356</v>
      </c>
      <c r="C96" s="67" t="s">
        <v>286</v>
      </c>
      <c r="D96" s="69">
        <v>412</v>
      </c>
      <c r="E96" s="69">
        <v>17</v>
      </c>
      <c r="F96" s="68">
        <v>35886</v>
      </c>
      <c r="H96" s="4" t="s">
        <v>944</v>
      </c>
    </row>
    <row r="97" spans="1:8">
      <c r="A97" s="67">
        <v>35509599</v>
      </c>
      <c r="B97" s="67" t="s">
        <v>357</v>
      </c>
      <c r="C97" s="67" t="s">
        <v>281</v>
      </c>
      <c r="D97" s="69">
        <v>5150</v>
      </c>
      <c r="E97" s="69" t="s">
        <v>904</v>
      </c>
      <c r="F97" s="68">
        <v>33863</v>
      </c>
      <c r="H97" s="4" t="s">
        <v>927</v>
      </c>
    </row>
    <row r="98" spans="1:8">
      <c r="A98" s="67">
        <v>36164371</v>
      </c>
      <c r="B98" s="67" t="s">
        <v>358</v>
      </c>
      <c r="C98" s="67" t="s">
        <v>321</v>
      </c>
      <c r="D98" s="69">
        <v>243</v>
      </c>
      <c r="E98" s="69">
        <v>20</v>
      </c>
      <c r="F98" s="68">
        <v>30895</v>
      </c>
      <c r="H98" s="4" t="s">
        <v>947</v>
      </c>
    </row>
    <row r="99" spans="1:8">
      <c r="A99" s="67">
        <v>36312448</v>
      </c>
      <c r="B99" s="67" t="s">
        <v>359</v>
      </c>
      <c r="C99" s="67" t="s">
        <v>286</v>
      </c>
      <c r="D99" s="69">
        <v>412</v>
      </c>
      <c r="E99" s="69">
        <v>17</v>
      </c>
      <c r="F99" s="68">
        <v>40665</v>
      </c>
      <c r="H99" s="4" t="s">
        <v>944</v>
      </c>
    </row>
    <row r="100" spans="1:8">
      <c r="A100" s="67">
        <v>36556854</v>
      </c>
      <c r="B100" s="67" t="s">
        <v>360</v>
      </c>
      <c r="C100" s="67" t="s">
        <v>286</v>
      </c>
      <c r="D100" s="69">
        <v>412</v>
      </c>
      <c r="E100" s="69">
        <v>17</v>
      </c>
      <c r="F100" s="68">
        <v>35128</v>
      </c>
      <c r="H100" s="4" t="s">
        <v>944</v>
      </c>
    </row>
    <row r="101" spans="1:8">
      <c r="A101" s="67">
        <v>37941090</v>
      </c>
      <c r="B101" s="67" t="s">
        <v>362</v>
      </c>
      <c r="C101" s="67" t="s">
        <v>321</v>
      </c>
      <c r="D101" s="69">
        <v>243</v>
      </c>
      <c r="E101" s="69">
        <v>20</v>
      </c>
      <c r="F101" s="68">
        <v>40238</v>
      </c>
      <c r="H101" s="4" t="s">
        <v>947</v>
      </c>
    </row>
    <row r="102" spans="1:8">
      <c r="A102" s="67">
        <v>39520860</v>
      </c>
      <c r="B102" s="67" t="s">
        <v>363</v>
      </c>
      <c r="C102" s="67" t="s">
        <v>275</v>
      </c>
      <c r="D102" s="69">
        <v>407</v>
      </c>
      <c r="E102" s="69">
        <v>15</v>
      </c>
      <c r="F102" s="68">
        <v>37348</v>
      </c>
      <c r="H102" s="4" t="s">
        <v>957</v>
      </c>
    </row>
    <row r="103" spans="1:8">
      <c r="A103" s="67">
        <v>39526592</v>
      </c>
      <c r="B103" s="67" t="s">
        <v>364</v>
      </c>
      <c r="C103" s="67" t="s">
        <v>321</v>
      </c>
      <c r="D103" s="69">
        <v>243</v>
      </c>
      <c r="E103" s="69">
        <v>20</v>
      </c>
      <c r="F103" s="68">
        <v>40028</v>
      </c>
      <c r="H103" s="4" t="s">
        <v>947</v>
      </c>
    </row>
    <row r="104" spans="1:8">
      <c r="A104" s="67">
        <v>39527196</v>
      </c>
      <c r="B104" s="67" t="s">
        <v>365</v>
      </c>
      <c r="C104" s="67" t="s">
        <v>294</v>
      </c>
      <c r="D104" s="69">
        <v>5160</v>
      </c>
      <c r="E104" s="69" t="s">
        <v>904</v>
      </c>
      <c r="F104" s="68">
        <v>33247</v>
      </c>
      <c r="H104" s="4" t="s">
        <v>933</v>
      </c>
    </row>
    <row r="105" spans="1:8">
      <c r="A105" s="67">
        <v>39527289</v>
      </c>
      <c r="B105" s="67" t="s">
        <v>366</v>
      </c>
      <c r="C105" s="67" t="s">
        <v>286</v>
      </c>
      <c r="D105" s="69">
        <v>412</v>
      </c>
      <c r="E105" s="69">
        <v>17</v>
      </c>
      <c r="F105" s="68">
        <v>30547</v>
      </c>
      <c r="H105" s="4" t="s">
        <v>944</v>
      </c>
    </row>
    <row r="106" spans="1:8">
      <c r="A106" s="67">
        <v>39528130</v>
      </c>
      <c r="B106" s="67" t="s">
        <v>367</v>
      </c>
      <c r="C106" s="67" t="s">
        <v>305</v>
      </c>
      <c r="D106" s="69">
        <v>214</v>
      </c>
      <c r="E106" s="69">
        <v>11</v>
      </c>
      <c r="F106" s="68">
        <v>31671</v>
      </c>
      <c r="H106" s="4" t="s">
        <v>938</v>
      </c>
    </row>
    <row r="107" spans="1:8">
      <c r="A107" s="67">
        <v>39529591</v>
      </c>
      <c r="B107" s="67" t="s">
        <v>368</v>
      </c>
      <c r="C107" s="67" t="s">
        <v>286</v>
      </c>
      <c r="D107" s="69">
        <v>412</v>
      </c>
      <c r="E107" s="69">
        <v>16</v>
      </c>
      <c r="F107" s="68">
        <v>32764</v>
      </c>
      <c r="H107" s="4" t="s">
        <v>955</v>
      </c>
    </row>
    <row r="108" spans="1:8">
      <c r="A108" s="67">
        <v>39529922</v>
      </c>
      <c r="B108" s="67" t="s">
        <v>369</v>
      </c>
      <c r="C108" s="67" t="s">
        <v>281</v>
      </c>
      <c r="D108" s="69">
        <v>5150</v>
      </c>
      <c r="E108" s="69" t="s">
        <v>904</v>
      </c>
      <c r="F108" s="68">
        <v>30781</v>
      </c>
      <c r="H108" s="4" t="s">
        <v>927</v>
      </c>
    </row>
    <row r="109" spans="1:8">
      <c r="A109" s="67">
        <v>39541919</v>
      </c>
      <c r="B109" s="67" t="s">
        <v>370</v>
      </c>
      <c r="C109" s="67" t="s">
        <v>286</v>
      </c>
      <c r="D109" s="69">
        <v>412</v>
      </c>
      <c r="E109" s="69">
        <v>12</v>
      </c>
      <c r="F109" s="68">
        <v>33983</v>
      </c>
      <c r="H109" s="4" t="s">
        <v>948</v>
      </c>
    </row>
    <row r="110" spans="1:8">
      <c r="A110" s="67">
        <v>39548230</v>
      </c>
      <c r="B110" s="67" t="s">
        <v>371</v>
      </c>
      <c r="C110" s="67" t="s">
        <v>321</v>
      </c>
      <c r="D110" s="69">
        <v>243</v>
      </c>
      <c r="E110" s="69">
        <v>20</v>
      </c>
      <c r="F110" s="68">
        <v>35241</v>
      </c>
      <c r="H110" s="4" t="s">
        <v>947</v>
      </c>
    </row>
    <row r="111" spans="1:8">
      <c r="A111" s="67">
        <v>39556686</v>
      </c>
      <c r="B111" s="67" t="s">
        <v>372</v>
      </c>
      <c r="C111" s="67" t="s">
        <v>286</v>
      </c>
      <c r="D111" s="69">
        <v>412</v>
      </c>
      <c r="E111" s="69">
        <v>17</v>
      </c>
      <c r="F111" s="68">
        <v>35811</v>
      </c>
      <c r="H111" s="4" t="s">
        <v>944</v>
      </c>
    </row>
    <row r="112" spans="1:8">
      <c r="A112" s="67">
        <v>39558154</v>
      </c>
      <c r="B112" s="67" t="s">
        <v>373</v>
      </c>
      <c r="C112" s="67" t="s">
        <v>321</v>
      </c>
      <c r="D112" s="69">
        <v>243</v>
      </c>
      <c r="E112" s="69">
        <v>20</v>
      </c>
      <c r="F112" s="68">
        <v>36594</v>
      </c>
      <c r="H112" s="4" t="s">
        <v>947</v>
      </c>
    </row>
    <row r="113" spans="1:8">
      <c r="A113" s="67">
        <v>39628387</v>
      </c>
      <c r="B113" s="67" t="s">
        <v>119</v>
      </c>
      <c r="C113" s="67" t="s">
        <v>283</v>
      </c>
      <c r="D113" s="69">
        <v>323</v>
      </c>
      <c r="E113" s="69">
        <v>10</v>
      </c>
      <c r="F113" s="68">
        <v>41222</v>
      </c>
      <c r="H113" s="4" t="s">
        <v>958</v>
      </c>
    </row>
    <row r="114" spans="1:8">
      <c r="A114" s="67">
        <v>39650899</v>
      </c>
      <c r="B114" s="67" t="s">
        <v>374</v>
      </c>
      <c r="C114" s="67" t="s">
        <v>286</v>
      </c>
      <c r="D114" s="69">
        <v>412</v>
      </c>
      <c r="E114" s="69" t="s">
        <v>912</v>
      </c>
      <c r="F114" s="68">
        <v>32911</v>
      </c>
      <c r="H114" s="4" t="s">
        <v>929</v>
      </c>
    </row>
    <row r="115" spans="1:8">
      <c r="A115" s="67">
        <v>39660781</v>
      </c>
      <c r="B115" s="67" t="s">
        <v>375</v>
      </c>
      <c r="C115" s="67" t="s">
        <v>321</v>
      </c>
      <c r="D115" s="69">
        <v>243</v>
      </c>
      <c r="E115" s="69">
        <v>20</v>
      </c>
      <c r="F115" s="68">
        <v>40231</v>
      </c>
      <c r="H115" s="4" t="s">
        <v>947</v>
      </c>
    </row>
    <row r="116" spans="1:8">
      <c r="A116" s="67">
        <v>39681065</v>
      </c>
      <c r="B116" s="67" t="s">
        <v>121</v>
      </c>
      <c r="C116" s="67" t="s">
        <v>321</v>
      </c>
      <c r="D116" s="69">
        <v>243</v>
      </c>
      <c r="E116" s="69">
        <v>20</v>
      </c>
      <c r="F116" s="68">
        <v>36008</v>
      </c>
      <c r="H116" s="4" t="s">
        <v>947</v>
      </c>
    </row>
    <row r="117" spans="1:8">
      <c r="A117" s="67">
        <v>39681227</v>
      </c>
      <c r="B117" s="67" t="s">
        <v>122</v>
      </c>
      <c r="C117" s="67" t="s">
        <v>341</v>
      </c>
      <c r="D117" s="69">
        <v>440</v>
      </c>
      <c r="E117" s="69">
        <v>11</v>
      </c>
      <c r="F117" s="68">
        <v>30432</v>
      </c>
      <c r="H117" s="4" t="s">
        <v>951</v>
      </c>
    </row>
    <row r="118" spans="1:8">
      <c r="A118" s="67">
        <v>39681283</v>
      </c>
      <c r="B118" s="67" t="s">
        <v>123</v>
      </c>
      <c r="C118" s="67" t="s">
        <v>303</v>
      </c>
      <c r="D118" s="69">
        <v>314</v>
      </c>
      <c r="E118" s="69">
        <v>15</v>
      </c>
      <c r="F118" s="68">
        <v>30538</v>
      </c>
      <c r="H118" s="4" t="s">
        <v>937</v>
      </c>
    </row>
    <row r="119" spans="1:8">
      <c r="A119" s="67">
        <v>39682139</v>
      </c>
      <c r="B119" s="67" t="s">
        <v>124</v>
      </c>
      <c r="C119" s="67" t="s">
        <v>321</v>
      </c>
      <c r="D119" s="69">
        <v>243</v>
      </c>
      <c r="E119" s="69">
        <v>20</v>
      </c>
      <c r="F119" s="68">
        <v>30956</v>
      </c>
      <c r="H119" s="4" t="s">
        <v>947</v>
      </c>
    </row>
    <row r="120" spans="1:8">
      <c r="A120" s="67">
        <v>39682427</v>
      </c>
      <c r="B120" s="67" t="s">
        <v>376</v>
      </c>
      <c r="C120" s="67" t="s">
        <v>341</v>
      </c>
      <c r="D120" s="69">
        <v>440</v>
      </c>
      <c r="E120" s="69">
        <v>11</v>
      </c>
      <c r="F120" s="68">
        <v>31474</v>
      </c>
      <c r="H120" s="4" t="s">
        <v>951</v>
      </c>
    </row>
    <row r="121" spans="1:8">
      <c r="A121" s="67">
        <v>39683643</v>
      </c>
      <c r="B121" s="67" t="s">
        <v>377</v>
      </c>
      <c r="C121" s="67" t="s">
        <v>283</v>
      </c>
      <c r="D121" s="69">
        <v>323</v>
      </c>
      <c r="E121" s="69">
        <v>13</v>
      </c>
      <c r="F121" s="68">
        <v>29831</v>
      </c>
      <c r="H121" s="4" t="s">
        <v>940</v>
      </c>
    </row>
    <row r="122" spans="1:8">
      <c r="A122" s="67">
        <v>39685586</v>
      </c>
      <c r="B122" s="67" t="s">
        <v>127</v>
      </c>
      <c r="C122" s="67" t="s">
        <v>341</v>
      </c>
      <c r="D122" s="69">
        <v>440</v>
      </c>
      <c r="E122" s="69">
        <v>11</v>
      </c>
      <c r="F122" s="68">
        <v>30757</v>
      </c>
      <c r="H122" s="4" t="s">
        <v>951</v>
      </c>
    </row>
    <row r="123" spans="1:8">
      <c r="A123" s="67">
        <v>39686581</v>
      </c>
      <c r="B123" s="67" t="s">
        <v>128</v>
      </c>
      <c r="C123" s="67" t="s">
        <v>286</v>
      </c>
      <c r="D123" s="69">
        <v>412</v>
      </c>
      <c r="E123" s="69">
        <v>12</v>
      </c>
      <c r="F123" s="68">
        <v>31079</v>
      </c>
      <c r="H123" s="4" t="s">
        <v>948</v>
      </c>
    </row>
    <row r="124" spans="1:8">
      <c r="A124" s="67">
        <v>39686753</v>
      </c>
      <c r="B124" s="67" t="s">
        <v>907</v>
      </c>
      <c r="C124" s="67" t="s">
        <v>475</v>
      </c>
      <c r="D124" s="69">
        <v>425</v>
      </c>
      <c r="E124" s="69">
        <v>23</v>
      </c>
      <c r="F124" s="68">
        <v>30449</v>
      </c>
      <c r="H124" s="4" t="s">
        <v>959</v>
      </c>
    </row>
    <row r="125" spans="1:8">
      <c r="A125" s="67">
        <v>39686756</v>
      </c>
      <c r="B125" s="67" t="s">
        <v>130</v>
      </c>
      <c r="C125" s="67" t="s">
        <v>341</v>
      </c>
      <c r="D125" s="69">
        <v>440</v>
      </c>
      <c r="E125" s="69">
        <v>17</v>
      </c>
      <c r="F125" s="68">
        <v>30509</v>
      </c>
      <c r="H125" s="4" t="s">
        <v>960</v>
      </c>
    </row>
    <row r="126" spans="1:8">
      <c r="A126" s="67">
        <v>39688246</v>
      </c>
      <c r="B126" s="67" t="s">
        <v>131</v>
      </c>
      <c r="C126" s="67" t="s">
        <v>341</v>
      </c>
      <c r="D126" s="69">
        <v>440</v>
      </c>
      <c r="E126" s="69">
        <v>14</v>
      </c>
      <c r="F126" s="68">
        <v>30859</v>
      </c>
      <c r="H126" s="4" t="s">
        <v>961</v>
      </c>
    </row>
    <row r="127" spans="1:8">
      <c r="A127" s="67">
        <v>39690116</v>
      </c>
      <c r="B127" s="67" t="s">
        <v>378</v>
      </c>
      <c r="C127" s="67" t="s">
        <v>341</v>
      </c>
      <c r="D127" s="69">
        <v>440</v>
      </c>
      <c r="E127" s="69">
        <v>10</v>
      </c>
      <c r="F127" s="68">
        <v>30846</v>
      </c>
      <c r="H127" s="4" t="s">
        <v>962</v>
      </c>
    </row>
    <row r="128" spans="1:8">
      <c r="A128" s="67">
        <v>39691469</v>
      </c>
      <c r="B128" s="67" t="s">
        <v>379</v>
      </c>
      <c r="C128" s="67" t="s">
        <v>305</v>
      </c>
      <c r="D128" s="69">
        <v>214</v>
      </c>
      <c r="E128" s="69">
        <v>11</v>
      </c>
      <c r="F128" s="68">
        <v>32884</v>
      </c>
      <c r="H128" s="4" t="s">
        <v>938</v>
      </c>
    </row>
    <row r="129" spans="1:8">
      <c r="A129" s="67">
        <v>39691620</v>
      </c>
      <c r="B129" s="67" t="s">
        <v>380</v>
      </c>
      <c r="C129" s="67" t="s">
        <v>279</v>
      </c>
      <c r="D129" s="69">
        <v>237</v>
      </c>
      <c r="E129" s="69">
        <v>14</v>
      </c>
      <c r="F129" s="68">
        <v>32043</v>
      </c>
      <c r="H129" s="4" t="s">
        <v>963</v>
      </c>
    </row>
    <row r="130" spans="1:8">
      <c r="A130" s="67">
        <v>39693706</v>
      </c>
      <c r="B130" s="67" t="s">
        <v>381</v>
      </c>
      <c r="C130" s="67" t="s">
        <v>286</v>
      </c>
      <c r="D130" s="69">
        <v>412</v>
      </c>
      <c r="E130" s="69">
        <v>13</v>
      </c>
      <c r="F130" s="68">
        <v>35003</v>
      </c>
      <c r="H130" s="4" t="s">
        <v>949</v>
      </c>
    </row>
    <row r="131" spans="1:8">
      <c r="A131" s="67">
        <v>39694522</v>
      </c>
      <c r="B131" s="67" t="s">
        <v>382</v>
      </c>
      <c r="C131" s="67" t="s">
        <v>305</v>
      </c>
      <c r="D131" s="69">
        <v>214</v>
      </c>
      <c r="E131" s="69">
        <v>11</v>
      </c>
      <c r="F131" s="68">
        <v>36313</v>
      </c>
      <c r="H131" s="4" t="s">
        <v>938</v>
      </c>
    </row>
    <row r="132" spans="1:8">
      <c r="A132" s="67">
        <v>39695836</v>
      </c>
      <c r="B132" s="67" t="s">
        <v>383</v>
      </c>
      <c r="C132" s="67" t="s">
        <v>305</v>
      </c>
      <c r="D132" s="69">
        <v>214</v>
      </c>
      <c r="E132" s="69">
        <v>11</v>
      </c>
      <c r="F132" s="68">
        <v>33345</v>
      </c>
      <c r="H132" s="4" t="s">
        <v>938</v>
      </c>
    </row>
    <row r="133" spans="1:8">
      <c r="A133" s="67">
        <v>39701486</v>
      </c>
      <c r="B133" s="67" t="s">
        <v>384</v>
      </c>
      <c r="C133" s="67" t="s">
        <v>341</v>
      </c>
      <c r="D133" s="69">
        <v>440</v>
      </c>
      <c r="E133" s="69">
        <v>14</v>
      </c>
      <c r="F133" s="68">
        <v>32548</v>
      </c>
      <c r="H133" s="4" t="s">
        <v>961</v>
      </c>
    </row>
    <row r="134" spans="1:8">
      <c r="A134" s="67">
        <v>39717231</v>
      </c>
      <c r="B134" s="67" t="s">
        <v>385</v>
      </c>
      <c r="C134" s="67" t="s">
        <v>286</v>
      </c>
      <c r="D134" s="69">
        <v>412</v>
      </c>
      <c r="E134" s="69">
        <v>17</v>
      </c>
      <c r="F134" s="68">
        <v>40445</v>
      </c>
      <c r="H134" s="4" t="s">
        <v>944</v>
      </c>
    </row>
    <row r="135" spans="1:8">
      <c r="A135" s="67">
        <v>39720144</v>
      </c>
      <c r="B135" s="67" t="s">
        <v>386</v>
      </c>
      <c r="C135" s="67" t="s">
        <v>275</v>
      </c>
      <c r="D135" s="69">
        <v>407</v>
      </c>
      <c r="E135" s="69">
        <v>17</v>
      </c>
      <c r="F135" s="68">
        <v>33009</v>
      </c>
      <c r="H135" s="4" t="s">
        <v>922</v>
      </c>
    </row>
    <row r="136" spans="1:8">
      <c r="A136" s="67">
        <v>39722997</v>
      </c>
      <c r="B136" s="67" t="s">
        <v>387</v>
      </c>
      <c r="C136" s="67" t="s">
        <v>286</v>
      </c>
      <c r="D136" s="69">
        <v>412</v>
      </c>
      <c r="E136" s="69">
        <v>17</v>
      </c>
      <c r="F136" s="68">
        <v>40445</v>
      </c>
      <c r="H136" s="4" t="s">
        <v>944</v>
      </c>
    </row>
    <row r="137" spans="1:8">
      <c r="A137" s="67">
        <v>39773358</v>
      </c>
      <c r="B137" s="67" t="s">
        <v>388</v>
      </c>
      <c r="C137" s="67" t="s">
        <v>286</v>
      </c>
      <c r="D137" s="69">
        <v>412</v>
      </c>
      <c r="E137" s="69" t="s">
        <v>914</v>
      </c>
      <c r="F137" s="68">
        <v>31348</v>
      </c>
      <c r="H137" s="4" t="s">
        <v>954</v>
      </c>
    </row>
    <row r="138" spans="1:8">
      <c r="A138" s="67">
        <v>39773510</v>
      </c>
      <c r="B138" s="67" t="s">
        <v>389</v>
      </c>
      <c r="C138" s="67" t="s">
        <v>341</v>
      </c>
      <c r="D138" s="69">
        <v>440</v>
      </c>
      <c r="E138" s="69">
        <v>14</v>
      </c>
      <c r="F138" s="68">
        <v>35010</v>
      </c>
      <c r="H138" s="4" t="s">
        <v>961</v>
      </c>
    </row>
    <row r="139" spans="1:8">
      <c r="A139" s="67">
        <v>39773526</v>
      </c>
      <c r="B139" s="67" t="s">
        <v>390</v>
      </c>
      <c r="C139" s="67" t="s">
        <v>321</v>
      </c>
      <c r="D139" s="69">
        <v>243</v>
      </c>
      <c r="E139" s="69">
        <v>20</v>
      </c>
      <c r="F139" s="68">
        <v>33667</v>
      </c>
      <c r="H139" s="4" t="s">
        <v>947</v>
      </c>
    </row>
    <row r="140" spans="1:8">
      <c r="A140" s="67">
        <v>39773622</v>
      </c>
      <c r="B140" s="67" t="s">
        <v>391</v>
      </c>
      <c r="C140" s="67" t="s">
        <v>275</v>
      </c>
      <c r="D140" s="69">
        <v>407</v>
      </c>
      <c r="E140" s="69">
        <v>15</v>
      </c>
      <c r="F140" s="68">
        <v>40463</v>
      </c>
      <c r="H140" s="4" t="s">
        <v>957</v>
      </c>
    </row>
    <row r="141" spans="1:8">
      <c r="A141" s="67">
        <v>39776157</v>
      </c>
      <c r="B141" s="67" t="s">
        <v>392</v>
      </c>
      <c r="C141" s="67" t="s">
        <v>393</v>
      </c>
      <c r="D141" s="69">
        <v>216</v>
      </c>
      <c r="E141" s="69">
        <v>13</v>
      </c>
      <c r="F141" s="68">
        <v>34964</v>
      </c>
      <c r="H141" s="4" t="s">
        <v>964</v>
      </c>
    </row>
    <row r="142" spans="1:8">
      <c r="A142" s="67">
        <v>39779314</v>
      </c>
      <c r="B142" s="67" t="s">
        <v>394</v>
      </c>
      <c r="C142" s="67" t="s">
        <v>286</v>
      </c>
      <c r="D142" s="69">
        <v>412</v>
      </c>
      <c r="E142" s="69">
        <v>17</v>
      </c>
      <c r="F142" s="68">
        <v>39279</v>
      </c>
      <c r="H142" s="4" t="s">
        <v>944</v>
      </c>
    </row>
    <row r="143" spans="1:8">
      <c r="A143" s="67">
        <v>39786349</v>
      </c>
      <c r="B143" s="67" t="s">
        <v>395</v>
      </c>
      <c r="C143" s="67" t="s">
        <v>303</v>
      </c>
      <c r="D143" s="69">
        <v>314</v>
      </c>
      <c r="E143" s="69">
        <v>15</v>
      </c>
      <c r="F143" s="68">
        <v>35614</v>
      </c>
      <c r="H143" s="4" t="s">
        <v>937</v>
      </c>
    </row>
    <row r="144" spans="1:8">
      <c r="A144" s="67">
        <v>39789133</v>
      </c>
      <c r="B144" s="67" t="s">
        <v>396</v>
      </c>
      <c r="C144" s="67" t="s">
        <v>286</v>
      </c>
      <c r="D144" s="69">
        <v>412</v>
      </c>
      <c r="E144" s="69">
        <v>17</v>
      </c>
      <c r="F144" s="68">
        <v>40443</v>
      </c>
      <c r="H144" s="4" t="s">
        <v>944</v>
      </c>
    </row>
    <row r="145" spans="1:8">
      <c r="A145" s="67">
        <v>40015793</v>
      </c>
      <c r="B145" s="67" t="s">
        <v>397</v>
      </c>
      <c r="C145" s="67" t="s">
        <v>305</v>
      </c>
      <c r="D145" s="69">
        <v>214</v>
      </c>
      <c r="E145" s="69">
        <v>11</v>
      </c>
      <c r="F145" s="68">
        <v>32610</v>
      </c>
      <c r="H145" s="4" t="s">
        <v>938</v>
      </c>
    </row>
    <row r="146" spans="1:8">
      <c r="A146" s="67">
        <v>40024568</v>
      </c>
      <c r="B146" s="67" t="s">
        <v>398</v>
      </c>
      <c r="C146" s="67" t="s">
        <v>321</v>
      </c>
      <c r="D146" s="69">
        <v>243</v>
      </c>
      <c r="E146" s="69">
        <v>20</v>
      </c>
      <c r="F146" s="68">
        <v>32981</v>
      </c>
      <c r="H146" s="4" t="s">
        <v>947</v>
      </c>
    </row>
    <row r="147" spans="1:8">
      <c r="A147" s="67">
        <v>40030782</v>
      </c>
      <c r="B147" s="67" t="s">
        <v>399</v>
      </c>
      <c r="C147" s="67" t="s">
        <v>310</v>
      </c>
      <c r="D147" s="69">
        <v>219</v>
      </c>
      <c r="E147" s="69">
        <v>19</v>
      </c>
      <c r="F147" s="68">
        <v>41947</v>
      </c>
      <c r="H147" s="4" t="s">
        <v>965</v>
      </c>
    </row>
    <row r="148" spans="1:8">
      <c r="A148" s="67">
        <v>40041886</v>
      </c>
      <c r="B148" s="67" t="s">
        <v>400</v>
      </c>
      <c r="C148" s="67" t="s">
        <v>283</v>
      </c>
      <c r="D148" s="69">
        <v>323</v>
      </c>
      <c r="E148" s="69">
        <v>13</v>
      </c>
      <c r="F148" s="68">
        <v>36846</v>
      </c>
      <c r="H148" s="4" t="s">
        <v>940</v>
      </c>
    </row>
    <row r="149" spans="1:8">
      <c r="A149" s="67">
        <v>40769235</v>
      </c>
      <c r="B149" s="67" t="s">
        <v>141</v>
      </c>
      <c r="C149" s="67" t="s">
        <v>321</v>
      </c>
      <c r="D149" s="69">
        <v>243</v>
      </c>
      <c r="E149" s="69">
        <v>20</v>
      </c>
      <c r="F149" s="68">
        <v>35916</v>
      </c>
      <c r="H149" s="4" t="s">
        <v>947</v>
      </c>
    </row>
    <row r="150" spans="1:8">
      <c r="A150" s="67">
        <v>41514147</v>
      </c>
      <c r="B150" s="67" t="s">
        <v>401</v>
      </c>
      <c r="C150" s="67" t="s">
        <v>286</v>
      </c>
      <c r="D150" s="69">
        <v>412</v>
      </c>
      <c r="E150" s="69">
        <v>17</v>
      </c>
      <c r="F150" s="68">
        <v>37522</v>
      </c>
      <c r="H150" s="4" t="s">
        <v>944</v>
      </c>
    </row>
    <row r="151" spans="1:8">
      <c r="A151" s="67">
        <v>41584933</v>
      </c>
      <c r="B151" s="67" t="s">
        <v>148</v>
      </c>
      <c r="C151" s="67" t="s">
        <v>286</v>
      </c>
      <c r="D151" s="69">
        <v>412</v>
      </c>
      <c r="E151" s="69">
        <v>17</v>
      </c>
      <c r="F151" s="68">
        <v>37537</v>
      </c>
      <c r="H151" s="4" t="s">
        <v>944</v>
      </c>
    </row>
    <row r="152" spans="1:8">
      <c r="A152" s="67">
        <v>41633951</v>
      </c>
      <c r="B152" s="67" t="s">
        <v>402</v>
      </c>
      <c r="C152" s="67" t="s">
        <v>286</v>
      </c>
      <c r="D152" s="69">
        <v>412</v>
      </c>
      <c r="E152" s="69">
        <v>17</v>
      </c>
      <c r="F152" s="68">
        <v>35096</v>
      </c>
      <c r="H152" s="4" t="s">
        <v>944</v>
      </c>
    </row>
    <row r="153" spans="1:8">
      <c r="A153" s="67">
        <v>41641598</v>
      </c>
      <c r="B153" s="67" t="s">
        <v>149</v>
      </c>
      <c r="C153" s="67" t="s">
        <v>403</v>
      </c>
      <c r="D153" s="69">
        <v>244</v>
      </c>
      <c r="E153" s="69">
        <v>24</v>
      </c>
      <c r="F153" s="68">
        <v>30498</v>
      </c>
      <c r="H153" s="4" t="s">
        <v>966</v>
      </c>
    </row>
    <row r="154" spans="1:8">
      <c r="A154" s="67">
        <v>41654013</v>
      </c>
      <c r="B154" s="67" t="s">
        <v>404</v>
      </c>
      <c r="C154" s="67" t="s">
        <v>286</v>
      </c>
      <c r="D154" s="69">
        <v>412</v>
      </c>
      <c r="E154" s="69">
        <v>17</v>
      </c>
      <c r="F154" s="68">
        <v>30672</v>
      </c>
      <c r="H154" s="4" t="s">
        <v>944</v>
      </c>
    </row>
    <row r="155" spans="1:8">
      <c r="A155" s="67">
        <v>41655969</v>
      </c>
      <c r="B155" s="67" t="s">
        <v>405</v>
      </c>
      <c r="C155" s="67" t="s">
        <v>341</v>
      </c>
      <c r="D155" s="69">
        <v>440</v>
      </c>
      <c r="E155" s="69">
        <v>10</v>
      </c>
      <c r="F155" s="68">
        <v>34165</v>
      </c>
      <c r="H155" s="4" t="s">
        <v>962</v>
      </c>
    </row>
    <row r="156" spans="1:8">
      <c r="A156" s="67">
        <v>41660828</v>
      </c>
      <c r="B156" s="67" t="s">
        <v>406</v>
      </c>
      <c r="C156" s="67" t="s">
        <v>286</v>
      </c>
      <c r="D156" s="69">
        <v>412</v>
      </c>
      <c r="E156" s="69">
        <v>17</v>
      </c>
      <c r="F156" s="68">
        <v>32904</v>
      </c>
      <c r="H156" s="4" t="s">
        <v>944</v>
      </c>
    </row>
    <row r="157" spans="1:8">
      <c r="A157" s="67">
        <v>41668214</v>
      </c>
      <c r="B157" s="67" t="s">
        <v>407</v>
      </c>
      <c r="C157" s="67" t="s">
        <v>281</v>
      </c>
      <c r="D157" s="69">
        <v>5150</v>
      </c>
      <c r="E157" s="69" t="s">
        <v>904</v>
      </c>
      <c r="F157" s="68">
        <v>33723</v>
      </c>
      <c r="H157" s="4" t="s">
        <v>927</v>
      </c>
    </row>
    <row r="158" spans="1:8">
      <c r="A158" s="67">
        <v>41673660</v>
      </c>
      <c r="B158" s="67" t="s">
        <v>408</v>
      </c>
      <c r="C158" s="67" t="s">
        <v>286</v>
      </c>
      <c r="D158" s="69">
        <v>412</v>
      </c>
      <c r="E158" s="69">
        <v>17</v>
      </c>
      <c r="F158" s="68">
        <v>35947</v>
      </c>
      <c r="H158" s="4" t="s">
        <v>944</v>
      </c>
    </row>
    <row r="159" spans="1:8">
      <c r="A159" s="67">
        <v>41679490</v>
      </c>
      <c r="B159" s="67" t="s">
        <v>409</v>
      </c>
      <c r="C159" s="67" t="s">
        <v>286</v>
      </c>
      <c r="D159" s="69">
        <v>412</v>
      </c>
      <c r="E159" s="69">
        <v>17</v>
      </c>
      <c r="F159" s="68">
        <v>31363</v>
      </c>
      <c r="H159" s="4" t="s">
        <v>944</v>
      </c>
    </row>
    <row r="160" spans="1:8">
      <c r="A160" s="67">
        <v>41701971</v>
      </c>
      <c r="B160" s="67" t="s">
        <v>410</v>
      </c>
      <c r="C160" s="67" t="s">
        <v>310</v>
      </c>
      <c r="D160" s="69">
        <v>219</v>
      </c>
      <c r="E160" s="69">
        <v>14</v>
      </c>
      <c r="F160" s="68">
        <v>27074</v>
      </c>
      <c r="H160" s="4" t="s">
        <v>967</v>
      </c>
    </row>
    <row r="161" spans="1:8">
      <c r="A161" s="67">
        <v>41711089</v>
      </c>
      <c r="B161" s="67" t="s">
        <v>908</v>
      </c>
      <c r="C161" s="67" t="s">
        <v>286</v>
      </c>
      <c r="D161" s="69">
        <v>412</v>
      </c>
      <c r="E161" s="69">
        <v>17</v>
      </c>
      <c r="F161" s="68">
        <v>39234</v>
      </c>
      <c r="H161" s="4" t="s">
        <v>944</v>
      </c>
    </row>
    <row r="162" spans="1:8">
      <c r="A162" s="67">
        <v>41711509</v>
      </c>
      <c r="B162" s="67" t="s">
        <v>162</v>
      </c>
      <c r="C162" s="67" t="s">
        <v>321</v>
      </c>
      <c r="D162" s="69">
        <v>243</v>
      </c>
      <c r="E162" s="69">
        <v>20</v>
      </c>
      <c r="F162" s="68">
        <v>30987</v>
      </c>
      <c r="H162" s="4" t="s">
        <v>947</v>
      </c>
    </row>
    <row r="163" spans="1:8">
      <c r="A163" s="67">
        <v>41712807</v>
      </c>
      <c r="B163" s="67" t="s">
        <v>164</v>
      </c>
      <c r="C163" s="67" t="s">
        <v>341</v>
      </c>
      <c r="D163" s="69">
        <v>440</v>
      </c>
      <c r="E163" s="69">
        <v>14</v>
      </c>
      <c r="F163" s="68">
        <v>31586</v>
      </c>
      <c r="H163" s="4" t="s">
        <v>961</v>
      </c>
    </row>
    <row r="164" spans="1:8">
      <c r="A164" s="67">
        <v>41713774</v>
      </c>
      <c r="B164" s="67" t="s">
        <v>411</v>
      </c>
      <c r="C164" s="67" t="s">
        <v>286</v>
      </c>
      <c r="D164" s="69">
        <v>412</v>
      </c>
      <c r="E164" s="69">
        <v>17</v>
      </c>
      <c r="F164" s="68">
        <v>35898</v>
      </c>
      <c r="H164" s="4" t="s">
        <v>944</v>
      </c>
    </row>
    <row r="165" spans="1:8">
      <c r="A165" s="67">
        <v>41714268</v>
      </c>
      <c r="B165" s="67" t="s">
        <v>412</v>
      </c>
      <c r="C165" s="67" t="s">
        <v>286</v>
      </c>
      <c r="D165" s="69">
        <v>412</v>
      </c>
      <c r="E165" s="69">
        <v>17</v>
      </c>
      <c r="F165" s="68">
        <v>36880</v>
      </c>
      <c r="H165" s="4" t="s">
        <v>944</v>
      </c>
    </row>
    <row r="166" spans="1:8">
      <c r="A166" s="67">
        <v>41727580</v>
      </c>
      <c r="B166" s="67" t="s">
        <v>413</v>
      </c>
      <c r="C166" s="67" t="s">
        <v>286</v>
      </c>
      <c r="D166" s="69">
        <v>412</v>
      </c>
      <c r="E166" s="69">
        <v>17</v>
      </c>
      <c r="F166" s="68">
        <v>39661</v>
      </c>
      <c r="H166" s="4" t="s">
        <v>944</v>
      </c>
    </row>
    <row r="167" spans="1:8">
      <c r="A167" s="67">
        <v>41741330</v>
      </c>
      <c r="B167" s="67" t="s">
        <v>166</v>
      </c>
      <c r="C167" s="67" t="s">
        <v>286</v>
      </c>
      <c r="D167" s="69">
        <v>412</v>
      </c>
      <c r="E167" s="69">
        <v>17</v>
      </c>
      <c r="F167" s="68">
        <v>40443</v>
      </c>
      <c r="H167" s="4" t="s">
        <v>944</v>
      </c>
    </row>
    <row r="168" spans="1:8">
      <c r="A168" s="67">
        <v>41766575</v>
      </c>
      <c r="B168" s="67" t="s">
        <v>414</v>
      </c>
      <c r="C168" s="67" t="s">
        <v>286</v>
      </c>
      <c r="D168" s="69">
        <v>412</v>
      </c>
      <c r="E168" s="69">
        <v>17</v>
      </c>
      <c r="F168" s="68">
        <v>30524</v>
      </c>
      <c r="H168" s="4" t="s">
        <v>944</v>
      </c>
    </row>
    <row r="169" spans="1:8">
      <c r="A169" s="67">
        <v>41773479</v>
      </c>
      <c r="B169" s="67" t="s">
        <v>415</v>
      </c>
      <c r="C169" s="67" t="s">
        <v>286</v>
      </c>
      <c r="D169" s="69">
        <v>412</v>
      </c>
      <c r="E169" s="69">
        <v>17</v>
      </c>
      <c r="F169" s="68">
        <v>34348</v>
      </c>
      <c r="H169" s="4" t="s">
        <v>944</v>
      </c>
    </row>
    <row r="170" spans="1:8">
      <c r="A170" s="67">
        <v>41792528</v>
      </c>
      <c r="B170" s="67" t="s">
        <v>416</v>
      </c>
      <c r="C170" s="67" t="s">
        <v>281</v>
      </c>
      <c r="D170" s="69">
        <v>5150</v>
      </c>
      <c r="E170" s="69" t="s">
        <v>904</v>
      </c>
      <c r="F170" s="68">
        <v>30727</v>
      </c>
      <c r="H170" s="4" t="s">
        <v>927</v>
      </c>
    </row>
    <row r="171" spans="1:8">
      <c r="A171" s="67">
        <v>45436106</v>
      </c>
      <c r="B171" s="67" t="s">
        <v>417</v>
      </c>
      <c r="C171" s="67" t="s">
        <v>286</v>
      </c>
      <c r="D171" s="69">
        <v>412</v>
      </c>
      <c r="E171" s="69" t="s">
        <v>912</v>
      </c>
      <c r="F171" s="68">
        <v>33702</v>
      </c>
      <c r="H171" s="4" t="s">
        <v>929</v>
      </c>
    </row>
    <row r="172" spans="1:8">
      <c r="A172" s="67">
        <v>45441083</v>
      </c>
      <c r="B172" s="67" t="s">
        <v>418</v>
      </c>
      <c r="C172" s="67" t="s">
        <v>286</v>
      </c>
      <c r="D172" s="69">
        <v>412</v>
      </c>
      <c r="E172" s="69">
        <v>13</v>
      </c>
      <c r="F172" s="68">
        <v>34149</v>
      </c>
      <c r="H172" s="4" t="s">
        <v>949</v>
      </c>
    </row>
    <row r="173" spans="1:8">
      <c r="A173" s="67">
        <v>45459115</v>
      </c>
      <c r="B173" s="67" t="s">
        <v>419</v>
      </c>
      <c r="C173" s="67" t="s">
        <v>321</v>
      </c>
      <c r="D173" s="69">
        <v>243</v>
      </c>
      <c r="E173" s="69">
        <v>20</v>
      </c>
      <c r="F173" s="68">
        <v>32862</v>
      </c>
      <c r="H173" s="4" t="s">
        <v>947</v>
      </c>
    </row>
    <row r="174" spans="1:8">
      <c r="A174" s="67">
        <v>46362911</v>
      </c>
      <c r="B174" s="67" t="s">
        <v>420</v>
      </c>
      <c r="C174" s="67" t="s">
        <v>286</v>
      </c>
      <c r="D174" s="69">
        <v>412</v>
      </c>
      <c r="E174" s="69">
        <v>17</v>
      </c>
      <c r="F174" s="68">
        <v>35146</v>
      </c>
      <c r="H174" s="4" t="s">
        <v>944</v>
      </c>
    </row>
    <row r="175" spans="1:8">
      <c r="A175" s="67">
        <v>46365783</v>
      </c>
      <c r="B175" s="67" t="s">
        <v>421</v>
      </c>
      <c r="C175" s="67" t="s">
        <v>283</v>
      </c>
      <c r="D175" s="69">
        <v>323</v>
      </c>
      <c r="E175" s="69" t="s">
        <v>909</v>
      </c>
      <c r="F175" s="68">
        <v>36867</v>
      </c>
      <c r="H175" s="4" t="s">
        <v>926</v>
      </c>
    </row>
    <row r="176" spans="1:8">
      <c r="A176" s="67">
        <v>46643308</v>
      </c>
      <c r="B176" s="67" t="s">
        <v>422</v>
      </c>
      <c r="C176" s="67" t="s">
        <v>286</v>
      </c>
      <c r="D176" s="69">
        <v>412</v>
      </c>
      <c r="E176" s="69">
        <v>17</v>
      </c>
      <c r="F176" s="68">
        <v>37508</v>
      </c>
      <c r="H176" s="4" t="s">
        <v>944</v>
      </c>
    </row>
    <row r="177" spans="1:8">
      <c r="A177" s="67">
        <v>46674271</v>
      </c>
      <c r="B177" s="67" t="s">
        <v>423</v>
      </c>
      <c r="C177" s="67" t="s">
        <v>298</v>
      </c>
      <c r="D177" s="69">
        <v>222</v>
      </c>
      <c r="E177" s="69">
        <v>30</v>
      </c>
      <c r="F177" s="68">
        <v>40609</v>
      </c>
      <c r="H177" s="4" t="s">
        <v>939</v>
      </c>
    </row>
    <row r="178" spans="1:8">
      <c r="A178" s="67">
        <v>51550868</v>
      </c>
      <c r="B178" s="67" t="s">
        <v>424</v>
      </c>
      <c r="C178" s="67" t="s">
        <v>286</v>
      </c>
      <c r="D178" s="69">
        <v>412</v>
      </c>
      <c r="E178" s="69">
        <v>13</v>
      </c>
      <c r="F178" s="68">
        <v>28978</v>
      </c>
      <c r="H178" s="4" t="s">
        <v>949</v>
      </c>
    </row>
    <row r="179" spans="1:8">
      <c r="A179" s="67">
        <v>51555670</v>
      </c>
      <c r="B179" s="67" t="s">
        <v>179</v>
      </c>
      <c r="C179" s="67" t="s">
        <v>279</v>
      </c>
      <c r="D179" s="69">
        <v>237</v>
      </c>
      <c r="E179" s="69">
        <v>14</v>
      </c>
      <c r="F179" s="68">
        <v>34919</v>
      </c>
      <c r="H179" s="4" t="s">
        <v>963</v>
      </c>
    </row>
    <row r="180" spans="1:8">
      <c r="A180" s="67">
        <v>51567861</v>
      </c>
      <c r="B180" s="67" t="s">
        <v>425</v>
      </c>
      <c r="C180" s="67" t="s">
        <v>303</v>
      </c>
      <c r="D180" s="69">
        <v>314</v>
      </c>
      <c r="E180" s="69">
        <v>12</v>
      </c>
      <c r="F180" s="68">
        <v>30848</v>
      </c>
      <c r="H180" s="4" t="s">
        <v>968</v>
      </c>
    </row>
    <row r="181" spans="1:8">
      <c r="A181" s="67">
        <v>51574740</v>
      </c>
      <c r="B181" s="67" t="s">
        <v>426</v>
      </c>
      <c r="C181" s="67" t="s">
        <v>275</v>
      </c>
      <c r="D181" s="69">
        <v>407</v>
      </c>
      <c r="E181" s="69">
        <v>11</v>
      </c>
      <c r="F181" s="68">
        <v>30868</v>
      </c>
      <c r="H181" s="4" t="s">
        <v>930</v>
      </c>
    </row>
    <row r="182" spans="1:8">
      <c r="A182" s="67">
        <v>51587975</v>
      </c>
      <c r="B182" s="67" t="s">
        <v>427</v>
      </c>
      <c r="C182" s="67" t="s">
        <v>305</v>
      </c>
      <c r="D182" s="69">
        <v>214</v>
      </c>
      <c r="E182" s="69">
        <v>27</v>
      </c>
      <c r="F182" s="68">
        <v>33661</v>
      </c>
      <c r="H182" s="4" t="s">
        <v>956</v>
      </c>
    </row>
    <row r="183" spans="1:8">
      <c r="A183" s="67">
        <v>51595615</v>
      </c>
      <c r="B183" s="67" t="s">
        <v>186</v>
      </c>
      <c r="C183" s="67" t="s">
        <v>298</v>
      </c>
      <c r="D183" s="69">
        <v>222</v>
      </c>
      <c r="E183" s="69">
        <v>30</v>
      </c>
      <c r="F183" s="68">
        <v>40058</v>
      </c>
      <c r="H183" s="4" t="s">
        <v>939</v>
      </c>
    </row>
    <row r="184" spans="1:8">
      <c r="A184" s="67">
        <v>51602151</v>
      </c>
      <c r="B184" s="67" t="s">
        <v>428</v>
      </c>
      <c r="C184" s="67" t="s">
        <v>286</v>
      </c>
      <c r="D184" s="69">
        <v>412</v>
      </c>
      <c r="E184" s="69">
        <v>12</v>
      </c>
      <c r="F184" s="68">
        <v>33702</v>
      </c>
      <c r="H184" s="4" t="s">
        <v>948</v>
      </c>
    </row>
    <row r="185" spans="1:8">
      <c r="A185" s="67">
        <v>51611188</v>
      </c>
      <c r="B185" s="67" t="s">
        <v>429</v>
      </c>
      <c r="C185" s="67" t="s">
        <v>286</v>
      </c>
      <c r="D185" s="69">
        <v>412</v>
      </c>
      <c r="E185" s="69">
        <v>17</v>
      </c>
      <c r="F185" s="68">
        <v>42065</v>
      </c>
      <c r="H185" s="4" t="s">
        <v>944</v>
      </c>
    </row>
    <row r="186" spans="1:8">
      <c r="A186" s="67">
        <v>51615172</v>
      </c>
      <c r="B186" s="67" t="s">
        <v>430</v>
      </c>
      <c r="C186" s="67" t="s">
        <v>286</v>
      </c>
      <c r="D186" s="69">
        <v>412</v>
      </c>
      <c r="E186" s="69">
        <v>17</v>
      </c>
      <c r="F186" s="68">
        <v>32798</v>
      </c>
      <c r="H186" s="4" t="s">
        <v>944</v>
      </c>
    </row>
    <row r="187" spans="1:8">
      <c r="A187" s="67">
        <v>51623117</v>
      </c>
      <c r="B187" s="67" t="s">
        <v>431</v>
      </c>
      <c r="C187" s="67" t="s">
        <v>286</v>
      </c>
      <c r="D187" s="69">
        <v>412</v>
      </c>
      <c r="E187" s="69">
        <v>17</v>
      </c>
      <c r="F187" s="68">
        <v>30839</v>
      </c>
      <c r="H187" s="4" t="s">
        <v>944</v>
      </c>
    </row>
    <row r="188" spans="1:8">
      <c r="A188" s="67">
        <v>51624587</v>
      </c>
      <c r="B188" s="67" t="s">
        <v>432</v>
      </c>
      <c r="C188" s="67" t="s">
        <v>286</v>
      </c>
      <c r="D188" s="69">
        <v>412</v>
      </c>
      <c r="E188" s="69">
        <v>17</v>
      </c>
      <c r="F188" s="68">
        <v>34149</v>
      </c>
      <c r="H188" s="4" t="s">
        <v>944</v>
      </c>
    </row>
    <row r="189" spans="1:8">
      <c r="A189" s="67">
        <v>51630143</v>
      </c>
      <c r="B189" s="67" t="s">
        <v>433</v>
      </c>
      <c r="C189" s="67" t="s">
        <v>305</v>
      </c>
      <c r="D189" s="69">
        <v>214</v>
      </c>
      <c r="E189" s="69">
        <v>11</v>
      </c>
      <c r="F189" s="68">
        <v>35004</v>
      </c>
      <c r="H189" s="4" t="s">
        <v>938</v>
      </c>
    </row>
    <row r="190" spans="1:8">
      <c r="A190" s="67">
        <v>51632445</v>
      </c>
      <c r="B190" s="67" t="s">
        <v>434</v>
      </c>
      <c r="C190" s="67" t="s">
        <v>294</v>
      </c>
      <c r="D190" s="69">
        <v>5160</v>
      </c>
      <c r="E190" s="69" t="s">
        <v>904</v>
      </c>
      <c r="F190" s="68">
        <v>40544</v>
      </c>
      <c r="H190" s="4" t="s">
        <v>933</v>
      </c>
    </row>
    <row r="191" spans="1:8">
      <c r="A191" s="67">
        <v>51634307</v>
      </c>
      <c r="B191" s="67" t="s">
        <v>435</v>
      </c>
      <c r="C191" s="67" t="s">
        <v>286</v>
      </c>
      <c r="D191" s="69">
        <v>412</v>
      </c>
      <c r="E191" s="69">
        <v>13</v>
      </c>
      <c r="F191" s="68">
        <v>34375</v>
      </c>
      <c r="H191" s="4" t="s">
        <v>949</v>
      </c>
    </row>
    <row r="192" spans="1:8">
      <c r="A192" s="67">
        <v>51634943</v>
      </c>
      <c r="B192" s="67" t="s">
        <v>436</v>
      </c>
      <c r="C192" s="67" t="s">
        <v>275</v>
      </c>
      <c r="D192" s="69">
        <v>407</v>
      </c>
      <c r="E192" s="69">
        <v>10</v>
      </c>
      <c r="F192" s="68">
        <v>32155</v>
      </c>
      <c r="H192" s="4" t="s">
        <v>942</v>
      </c>
    </row>
    <row r="193" spans="1:8">
      <c r="A193" s="67">
        <v>51635017</v>
      </c>
      <c r="B193" s="67" t="s">
        <v>187</v>
      </c>
      <c r="C193" s="67" t="s">
        <v>286</v>
      </c>
      <c r="D193" s="69">
        <v>412</v>
      </c>
      <c r="E193" s="69">
        <v>17</v>
      </c>
      <c r="F193" s="68">
        <v>32610</v>
      </c>
      <c r="H193" s="4" t="s">
        <v>944</v>
      </c>
    </row>
    <row r="194" spans="1:8">
      <c r="A194" s="67">
        <v>51637803</v>
      </c>
      <c r="B194" s="67" t="s">
        <v>188</v>
      </c>
      <c r="C194" s="67" t="s">
        <v>286</v>
      </c>
      <c r="D194" s="69">
        <v>412</v>
      </c>
      <c r="E194" s="69">
        <v>17</v>
      </c>
      <c r="F194" s="68">
        <v>30935</v>
      </c>
      <c r="H194" s="4" t="s">
        <v>944</v>
      </c>
    </row>
    <row r="195" spans="1:8">
      <c r="A195" s="67">
        <v>51638527</v>
      </c>
      <c r="B195" s="67" t="s">
        <v>189</v>
      </c>
      <c r="C195" s="67" t="s">
        <v>279</v>
      </c>
      <c r="D195" s="69">
        <v>237</v>
      </c>
      <c r="E195" s="69">
        <v>14</v>
      </c>
      <c r="F195" s="68">
        <v>30733</v>
      </c>
      <c r="H195" s="4" t="s">
        <v>963</v>
      </c>
    </row>
    <row r="196" spans="1:8">
      <c r="A196" s="67">
        <v>51642926</v>
      </c>
      <c r="B196" s="67" t="s">
        <v>437</v>
      </c>
      <c r="C196" s="67" t="s">
        <v>305</v>
      </c>
      <c r="D196" s="69">
        <v>214</v>
      </c>
      <c r="E196" s="69">
        <v>11</v>
      </c>
      <c r="F196" s="68">
        <v>32827</v>
      </c>
      <c r="H196" s="4" t="s">
        <v>938</v>
      </c>
    </row>
    <row r="197" spans="1:8">
      <c r="A197" s="67">
        <v>51647110</v>
      </c>
      <c r="B197" s="67" t="s">
        <v>438</v>
      </c>
      <c r="C197" s="67" t="s">
        <v>321</v>
      </c>
      <c r="D197" s="69">
        <v>243</v>
      </c>
      <c r="E197" s="69">
        <v>20</v>
      </c>
      <c r="F197" s="68">
        <v>33492</v>
      </c>
      <c r="H197" s="4" t="s">
        <v>947</v>
      </c>
    </row>
    <row r="198" spans="1:8">
      <c r="A198" s="67">
        <v>51648899</v>
      </c>
      <c r="B198" s="67" t="s">
        <v>190</v>
      </c>
      <c r="C198" s="67" t="s">
        <v>286</v>
      </c>
      <c r="D198" s="69">
        <v>412</v>
      </c>
      <c r="E198" s="69">
        <v>17</v>
      </c>
      <c r="F198" s="68">
        <v>39234</v>
      </c>
      <c r="H198" s="4" t="s">
        <v>944</v>
      </c>
    </row>
    <row r="199" spans="1:8">
      <c r="A199" s="67">
        <v>51649370</v>
      </c>
      <c r="B199" s="67" t="s">
        <v>439</v>
      </c>
      <c r="C199" s="67" t="s">
        <v>305</v>
      </c>
      <c r="D199" s="69">
        <v>214</v>
      </c>
      <c r="E199" s="69">
        <v>27</v>
      </c>
      <c r="F199" s="68">
        <v>33674</v>
      </c>
      <c r="H199" s="4" t="s">
        <v>956</v>
      </c>
    </row>
    <row r="200" spans="1:8">
      <c r="A200" s="67">
        <v>51654081</v>
      </c>
      <c r="B200" s="67" t="s">
        <v>440</v>
      </c>
      <c r="C200" s="67" t="s">
        <v>441</v>
      </c>
      <c r="D200" s="69">
        <v>242</v>
      </c>
      <c r="E200" s="69">
        <v>19</v>
      </c>
      <c r="F200" s="68">
        <v>37655</v>
      </c>
      <c r="H200" s="4" t="s">
        <v>969</v>
      </c>
    </row>
    <row r="201" spans="1:8">
      <c r="A201" s="67">
        <v>51666860</v>
      </c>
      <c r="B201" s="67" t="s">
        <v>191</v>
      </c>
      <c r="C201" s="67" t="s">
        <v>286</v>
      </c>
      <c r="D201" s="69">
        <v>412</v>
      </c>
      <c r="E201" s="69">
        <v>17</v>
      </c>
      <c r="F201" s="68">
        <v>36434</v>
      </c>
      <c r="H201" s="4" t="s">
        <v>944</v>
      </c>
    </row>
    <row r="202" spans="1:8">
      <c r="A202" s="67">
        <v>51672978</v>
      </c>
      <c r="B202" s="67" t="s">
        <v>442</v>
      </c>
      <c r="C202" s="67" t="s">
        <v>310</v>
      </c>
      <c r="D202" s="69">
        <v>219</v>
      </c>
      <c r="E202" s="69">
        <v>15</v>
      </c>
      <c r="F202" s="68">
        <v>30169</v>
      </c>
      <c r="H202" s="4" t="s">
        <v>941</v>
      </c>
    </row>
    <row r="203" spans="1:8">
      <c r="A203" s="67">
        <v>51678316</v>
      </c>
      <c r="B203" s="67" t="s">
        <v>443</v>
      </c>
      <c r="C203" s="67" t="s">
        <v>277</v>
      </c>
      <c r="D203" s="69">
        <v>211</v>
      </c>
      <c r="E203" s="69">
        <v>11</v>
      </c>
      <c r="F203" s="68">
        <v>34165</v>
      </c>
      <c r="H203" s="4" t="s">
        <v>923</v>
      </c>
    </row>
    <row r="204" spans="1:8">
      <c r="A204" s="67">
        <v>51684029</v>
      </c>
      <c r="B204" s="67" t="s">
        <v>192</v>
      </c>
      <c r="C204" s="67" t="s">
        <v>286</v>
      </c>
      <c r="D204" s="69">
        <v>412</v>
      </c>
      <c r="E204" s="69">
        <v>17</v>
      </c>
      <c r="F204" s="68">
        <v>34999</v>
      </c>
      <c r="H204" s="4" t="s">
        <v>944</v>
      </c>
    </row>
    <row r="205" spans="1:8">
      <c r="A205" s="67">
        <v>51688594</v>
      </c>
      <c r="B205" s="67" t="s">
        <v>193</v>
      </c>
      <c r="C205" s="67" t="s">
        <v>286</v>
      </c>
      <c r="D205" s="69">
        <v>412</v>
      </c>
      <c r="E205" s="69">
        <v>17</v>
      </c>
      <c r="F205" s="68">
        <v>30727</v>
      </c>
      <c r="H205" s="4" t="s">
        <v>944</v>
      </c>
    </row>
    <row r="206" spans="1:8">
      <c r="A206" s="67">
        <v>51699612</v>
      </c>
      <c r="B206" s="67" t="s">
        <v>522</v>
      </c>
      <c r="C206" s="67" t="s">
        <v>310</v>
      </c>
      <c r="D206" s="69">
        <v>219</v>
      </c>
      <c r="E206" s="69">
        <v>19</v>
      </c>
      <c r="F206" s="68">
        <v>35003</v>
      </c>
      <c r="H206" s="4" t="s">
        <v>965</v>
      </c>
    </row>
    <row r="207" spans="1:8">
      <c r="A207" s="67">
        <v>51711687</v>
      </c>
      <c r="B207" s="67" t="s">
        <v>444</v>
      </c>
      <c r="C207" s="67" t="s">
        <v>321</v>
      </c>
      <c r="D207" s="69">
        <v>243</v>
      </c>
      <c r="E207" s="69">
        <v>20</v>
      </c>
      <c r="F207" s="68">
        <v>37004</v>
      </c>
      <c r="H207" s="4" t="s">
        <v>947</v>
      </c>
    </row>
    <row r="208" spans="1:8">
      <c r="A208" s="67">
        <v>51712650</v>
      </c>
      <c r="B208" s="67" t="s">
        <v>445</v>
      </c>
      <c r="C208" s="67" t="s">
        <v>305</v>
      </c>
      <c r="D208" s="69">
        <v>214</v>
      </c>
      <c r="E208" s="69">
        <v>27</v>
      </c>
      <c r="F208" s="68">
        <v>37469</v>
      </c>
      <c r="H208" s="4" t="s">
        <v>956</v>
      </c>
    </row>
    <row r="209" spans="1:8">
      <c r="A209" s="67">
        <v>51713025</v>
      </c>
      <c r="B209" s="67" t="s">
        <v>446</v>
      </c>
      <c r="C209" s="67" t="s">
        <v>286</v>
      </c>
      <c r="D209" s="69">
        <v>412</v>
      </c>
      <c r="E209" s="69">
        <v>17</v>
      </c>
      <c r="F209" s="68">
        <v>31765</v>
      </c>
      <c r="H209" s="4" t="s">
        <v>944</v>
      </c>
    </row>
    <row r="210" spans="1:8">
      <c r="A210" s="67">
        <v>51713359</v>
      </c>
      <c r="B210" s="67" t="s">
        <v>195</v>
      </c>
      <c r="C210" s="67" t="s">
        <v>283</v>
      </c>
      <c r="D210" s="69">
        <v>323</v>
      </c>
      <c r="E210" s="69">
        <v>13</v>
      </c>
      <c r="F210" s="68">
        <v>35030</v>
      </c>
      <c r="H210" s="4" t="s">
        <v>940</v>
      </c>
    </row>
    <row r="211" spans="1:8">
      <c r="A211" s="67">
        <v>51714658</v>
      </c>
      <c r="B211" s="67" t="s">
        <v>196</v>
      </c>
      <c r="C211" s="67" t="s">
        <v>341</v>
      </c>
      <c r="D211" s="69">
        <v>440</v>
      </c>
      <c r="E211" s="69">
        <v>14</v>
      </c>
      <c r="F211" s="68">
        <v>30160</v>
      </c>
      <c r="H211" s="4" t="s">
        <v>961</v>
      </c>
    </row>
    <row r="212" spans="1:8">
      <c r="A212" s="67">
        <v>51715971</v>
      </c>
      <c r="B212" s="67" t="s">
        <v>447</v>
      </c>
      <c r="C212" s="67" t="s">
        <v>286</v>
      </c>
      <c r="D212" s="69">
        <v>412</v>
      </c>
      <c r="E212" s="69">
        <v>13</v>
      </c>
      <c r="F212" s="68">
        <v>32717</v>
      </c>
      <c r="H212" s="4" t="s">
        <v>949</v>
      </c>
    </row>
    <row r="213" spans="1:8">
      <c r="A213" s="67">
        <v>51716674</v>
      </c>
      <c r="B213" s="67" t="s">
        <v>197</v>
      </c>
      <c r="C213" s="67" t="s">
        <v>286</v>
      </c>
      <c r="D213" s="69">
        <v>412</v>
      </c>
      <c r="E213" s="69">
        <v>17</v>
      </c>
      <c r="F213" s="68">
        <v>39426</v>
      </c>
      <c r="H213" s="4" t="s">
        <v>944</v>
      </c>
    </row>
    <row r="214" spans="1:8">
      <c r="A214" s="67">
        <v>51720171</v>
      </c>
      <c r="B214" s="67" t="s">
        <v>198</v>
      </c>
      <c r="C214" s="67" t="s">
        <v>286</v>
      </c>
      <c r="D214" s="69">
        <v>412</v>
      </c>
      <c r="E214" s="69">
        <v>17</v>
      </c>
      <c r="F214" s="68">
        <v>36504</v>
      </c>
      <c r="H214" s="4" t="s">
        <v>944</v>
      </c>
    </row>
    <row r="215" spans="1:8">
      <c r="A215" s="67">
        <v>51722002</v>
      </c>
      <c r="B215" s="67" t="s">
        <v>448</v>
      </c>
      <c r="C215" s="67" t="s">
        <v>305</v>
      </c>
      <c r="D215" s="69">
        <v>214</v>
      </c>
      <c r="E215" s="69">
        <v>11</v>
      </c>
      <c r="F215" s="68">
        <v>41155</v>
      </c>
      <c r="H215" s="4" t="s">
        <v>938</v>
      </c>
    </row>
    <row r="216" spans="1:8">
      <c r="A216" s="67">
        <v>51729342</v>
      </c>
      <c r="B216" s="67" t="s">
        <v>449</v>
      </c>
      <c r="C216" s="67" t="s">
        <v>286</v>
      </c>
      <c r="D216" s="69">
        <v>412</v>
      </c>
      <c r="E216" s="69">
        <v>13</v>
      </c>
      <c r="F216" s="68">
        <v>34243</v>
      </c>
      <c r="H216" s="4" t="s">
        <v>949</v>
      </c>
    </row>
    <row r="217" spans="1:8">
      <c r="A217" s="67">
        <v>51730854</v>
      </c>
      <c r="B217" s="67" t="s">
        <v>450</v>
      </c>
      <c r="C217" s="67" t="s">
        <v>286</v>
      </c>
      <c r="D217" s="69">
        <v>412</v>
      </c>
      <c r="E217" s="69">
        <v>12</v>
      </c>
      <c r="F217" s="68">
        <v>34165</v>
      </c>
      <c r="H217" s="4" t="s">
        <v>948</v>
      </c>
    </row>
    <row r="218" spans="1:8">
      <c r="A218" s="67">
        <v>51733395</v>
      </c>
      <c r="B218" s="67" t="s">
        <v>451</v>
      </c>
      <c r="C218" s="67" t="s">
        <v>281</v>
      </c>
      <c r="D218" s="69">
        <v>5150</v>
      </c>
      <c r="E218" s="69" t="s">
        <v>904</v>
      </c>
      <c r="F218" s="68">
        <v>33002</v>
      </c>
      <c r="H218" s="4" t="s">
        <v>927</v>
      </c>
    </row>
    <row r="219" spans="1:8">
      <c r="A219" s="67">
        <v>51735059</v>
      </c>
      <c r="B219" s="67" t="s">
        <v>452</v>
      </c>
      <c r="C219" s="67" t="s">
        <v>279</v>
      </c>
      <c r="D219" s="69">
        <v>237</v>
      </c>
      <c r="E219" s="69">
        <v>15</v>
      </c>
      <c r="F219" s="68">
        <v>35338</v>
      </c>
      <c r="H219" s="4" t="s">
        <v>924</v>
      </c>
    </row>
    <row r="220" spans="1:8">
      <c r="A220" s="67">
        <v>51745191</v>
      </c>
      <c r="B220" s="67" t="s">
        <v>454</v>
      </c>
      <c r="C220" s="67" t="s">
        <v>303</v>
      </c>
      <c r="D220" s="69">
        <v>314</v>
      </c>
      <c r="E220" s="69">
        <v>12</v>
      </c>
      <c r="F220" s="68">
        <v>31646</v>
      </c>
      <c r="H220" s="4" t="s">
        <v>968</v>
      </c>
    </row>
    <row r="221" spans="1:8">
      <c r="A221" s="67">
        <v>51747889</v>
      </c>
      <c r="B221" s="67" t="s">
        <v>455</v>
      </c>
      <c r="C221" s="67" t="s">
        <v>305</v>
      </c>
      <c r="D221" s="69">
        <v>214</v>
      </c>
      <c r="E221" s="69">
        <v>27</v>
      </c>
      <c r="F221" s="68">
        <v>35901</v>
      </c>
      <c r="H221" s="4" t="s">
        <v>956</v>
      </c>
    </row>
    <row r="222" spans="1:8">
      <c r="A222" s="67">
        <v>51751060</v>
      </c>
      <c r="B222" s="67" t="s">
        <v>199</v>
      </c>
      <c r="C222" s="67" t="s">
        <v>280</v>
      </c>
      <c r="D222" s="69">
        <v>5150</v>
      </c>
      <c r="E222" s="69" t="s">
        <v>902</v>
      </c>
      <c r="F222" s="68">
        <v>30999</v>
      </c>
      <c r="H222" s="4" t="s">
        <v>925</v>
      </c>
    </row>
    <row r="223" spans="1:8">
      <c r="A223" s="67">
        <v>51753192</v>
      </c>
      <c r="B223" s="67" t="s">
        <v>456</v>
      </c>
      <c r="C223" s="67" t="s">
        <v>286</v>
      </c>
      <c r="D223" s="69">
        <v>412</v>
      </c>
      <c r="E223" s="69">
        <v>17</v>
      </c>
      <c r="F223" s="68">
        <v>33017</v>
      </c>
      <c r="H223" s="4" t="s">
        <v>944</v>
      </c>
    </row>
    <row r="224" spans="1:8">
      <c r="A224" s="67">
        <v>51754733</v>
      </c>
      <c r="B224" s="67" t="s">
        <v>457</v>
      </c>
      <c r="C224" s="67" t="s">
        <v>286</v>
      </c>
      <c r="D224" s="69">
        <v>412</v>
      </c>
      <c r="E224" s="69">
        <v>17</v>
      </c>
      <c r="F224" s="68">
        <v>32981</v>
      </c>
      <c r="H224" s="4" t="s">
        <v>944</v>
      </c>
    </row>
    <row r="225" spans="1:8">
      <c r="A225" s="67">
        <v>51770368</v>
      </c>
      <c r="B225" s="67" t="s">
        <v>200</v>
      </c>
      <c r="C225" s="67" t="s">
        <v>286</v>
      </c>
      <c r="D225" s="69">
        <v>412</v>
      </c>
      <c r="E225" s="69">
        <v>17</v>
      </c>
      <c r="F225" s="68">
        <v>37537</v>
      </c>
      <c r="H225" s="4" t="s">
        <v>944</v>
      </c>
    </row>
    <row r="226" spans="1:8">
      <c r="A226" s="67">
        <v>51774892</v>
      </c>
      <c r="B226" s="67" t="s">
        <v>201</v>
      </c>
      <c r="C226" s="67" t="s">
        <v>286</v>
      </c>
      <c r="D226" s="69">
        <v>412</v>
      </c>
      <c r="E226" s="69">
        <v>17</v>
      </c>
      <c r="F226" s="68">
        <v>31463</v>
      </c>
      <c r="H226" s="4" t="s">
        <v>944</v>
      </c>
    </row>
    <row r="227" spans="1:8">
      <c r="A227" s="67">
        <v>51778239</v>
      </c>
      <c r="B227" s="67" t="s">
        <v>458</v>
      </c>
      <c r="C227" s="67" t="s">
        <v>305</v>
      </c>
      <c r="D227" s="69">
        <v>214</v>
      </c>
      <c r="E227" s="69">
        <v>27</v>
      </c>
      <c r="F227" s="68">
        <v>33835</v>
      </c>
      <c r="H227" s="4" t="s">
        <v>956</v>
      </c>
    </row>
    <row r="228" spans="1:8">
      <c r="A228" s="67">
        <v>51785638</v>
      </c>
      <c r="B228" s="67" t="s">
        <v>453</v>
      </c>
      <c r="C228" s="67" t="s">
        <v>286</v>
      </c>
      <c r="D228" s="69">
        <v>412</v>
      </c>
      <c r="E228" s="69" t="s">
        <v>914</v>
      </c>
      <c r="F228" s="68">
        <v>31981</v>
      </c>
      <c r="H228" s="4" t="s">
        <v>954</v>
      </c>
    </row>
    <row r="229" spans="1:8">
      <c r="A229" s="67">
        <v>51787024</v>
      </c>
      <c r="B229" s="67" t="s">
        <v>459</v>
      </c>
      <c r="C229" s="67" t="s">
        <v>286</v>
      </c>
      <c r="D229" s="69">
        <v>412</v>
      </c>
      <c r="E229" s="69">
        <v>16</v>
      </c>
      <c r="F229" s="68">
        <v>35060</v>
      </c>
      <c r="H229" s="4" t="s">
        <v>955</v>
      </c>
    </row>
    <row r="230" spans="1:8">
      <c r="A230" s="67">
        <v>51787694</v>
      </c>
      <c r="B230" s="67" t="s">
        <v>460</v>
      </c>
      <c r="C230" s="67" t="s">
        <v>305</v>
      </c>
      <c r="D230" s="69">
        <v>214</v>
      </c>
      <c r="E230" s="69">
        <v>11</v>
      </c>
      <c r="F230" s="68">
        <v>40613</v>
      </c>
      <c r="H230" s="4" t="s">
        <v>938</v>
      </c>
    </row>
    <row r="231" spans="1:8">
      <c r="A231" s="67">
        <v>51794666</v>
      </c>
      <c r="B231" s="67" t="s">
        <v>461</v>
      </c>
      <c r="C231" s="67" t="s">
        <v>341</v>
      </c>
      <c r="D231" s="69">
        <v>440</v>
      </c>
      <c r="E231" s="69">
        <v>10</v>
      </c>
      <c r="F231" s="68">
        <v>35492</v>
      </c>
      <c r="H231" s="4" t="s">
        <v>962</v>
      </c>
    </row>
    <row r="232" spans="1:8">
      <c r="A232" s="67">
        <v>51796315</v>
      </c>
      <c r="B232" s="67" t="s">
        <v>462</v>
      </c>
      <c r="C232" s="67" t="s">
        <v>286</v>
      </c>
      <c r="D232" s="69">
        <v>412</v>
      </c>
      <c r="E232" s="69">
        <v>17</v>
      </c>
      <c r="F232" s="68">
        <v>35492</v>
      </c>
      <c r="H232" s="4" t="s">
        <v>944</v>
      </c>
    </row>
    <row r="233" spans="1:8">
      <c r="A233" s="67">
        <v>51798558</v>
      </c>
      <c r="B233" s="67" t="s">
        <v>463</v>
      </c>
      <c r="C233" s="67" t="s">
        <v>305</v>
      </c>
      <c r="D233" s="69">
        <v>214</v>
      </c>
      <c r="E233" s="69">
        <v>11</v>
      </c>
      <c r="F233" s="68">
        <v>32751</v>
      </c>
      <c r="H233" s="4" t="s">
        <v>938</v>
      </c>
    </row>
    <row r="234" spans="1:8">
      <c r="A234" s="67">
        <v>51799582</v>
      </c>
      <c r="B234" s="67" t="s">
        <v>464</v>
      </c>
      <c r="C234" s="67" t="s">
        <v>393</v>
      </c>
      <c r="D234" s="69">
        <v>216</v>
      </c>
      <c r="E234" s="69">
        <v>13</v>
      </c>
      <c r="F234" s="68">
        <v>34759</v>
      </c>
      <c r="H234" s="4" t="s">
        <v>964</v>
      </c>
    </row>
    <row r="235" spans="1:8">
      <c r="A235" s="67">
        <v>51799972</v>
      </c>
      <c r="B235" s="67" t="s">
        <v>465</v>
      </c>
      <c r="C235" s="67" t="s">
        <v>321</v>
      </c>
      <c r="D235" s="69">
        <v>243</v>
      </c>
      <c r="E235" s="69">
        <v>20</v>
      </c>
      <c r="F235" s="68">
        <v>32706</v>
      </c>
      <c r="H235" s="4" t="s">
        <v>947</v>
      </c>
    </row>
    <row r="236" spans="1:8">
      <c r="A236" s="67">
        <v>51803007</v>
      </c>
      <c r="B236" s="67" t="s">
        <v>466</v>
      </c>
      <c r="C236" s="67" t="s">
        <v>321</v>
      </c>
      <c r="D236" s="69">
        <v>243</v>
      </c>
      <c r="E236" s="69">
        <v>20</v>
      </c>
      <c r="F236" s="68">
        <v>33738</v>
      </c>
      <c r="H236" s="4" t="s">
        <v>947</v>
      </c>
    </row>
    <row r="237" spans="1:8">
      <c r="A237" s="67">
        <v>51808466</v>
      </c>
      <c r="B237" s="67" t="s">
        <v>203</v>
      </c>
      <c r="C237" s="67" t="s">
        <v>286</v>
      </c>
      <c r="D237" s="69">
        <v>412</v>
      </c>
      <c r="E237" s="69">
        <v>17</v>
      </c>
      <c r="F237" s="68">
        <v>33183</v>
      </c>
      <c r="H237" s="4" t="s">
        <v>944</v>
      </c>
    </row>
    <row r="238" spans="1:8">
      <c r="A238" s="67">
        <v>51811016</v>
      </c>
      <c r="B238" s="67" t="s">
        <v>467</v>
      </c>
      <c r="C238" s="67" t="s">
        <v>279</v>
      </c>
      <c r="D238" s="69">
        <v>237</v>
      </c>
      <c r="E238" s="69">
        <v>16</v>
      </c>
      <c r="F238" s="68">
        <v>32757</v>
      </c>
      <c r="H238" s="4" t="s">
        <v>970</v>
      </c>
    </row>
    <row r="239" spans="1:8">
      <c r="A239" s="67">
        <v>51813472</v>
      </c>
      <c r="B239" s="67" t="s">
        <v>205</v>
      </c>
      <c r="C239" s="67" t="s">
        <v>286</v>
      </c>
      <c r="D239" s="69">
        <v>412</v>
      </c>
      <c r="E239" s="69">
        <v>13</v>
      </c>
      <c r="F239" s="68">
        <v>34995</v>
      </c>
      <c r="H239" s="4" t="s">
        <v>949</v>
      </c>
    </row>
    <row r="240" spans="1:8">
      <c r="A240" s="67">
        <v>51817448</v>
      </c>
      <c r="B240" s="67" t="s">
        <v>206</v>
      </c>
      <c r="C240" s="67" t="s">
        <v>280</v>
      </c>
      <c r="D240" s="69">
        <v>5150</v>
      </c>
      <c r="E240" s="69" t="s">
        <v>902</v>
      </c>
      <c r="F240" s="68">
        <v>35002</v>
      </c>
      <c r="H240" s="4" t="s">
        <v>925</v>
      </c>
    </row>
    <row r="241" spans="1:8">
      <c r="A241" s="67">
        <v>51817691</v>
      </c>
      <c r="B241" s="67" t="s">
        <v>468</v>
      </c>
      <c r="C241" s="67" t="s">
        <v>279</v>
      </c>
      <c r="D241" s="69">
        <v>237</v>
      </c>
      <c r="E241" s="69">
        <v>14</v>
      </c>
      <c r="F241" s="68">
        <v>35096</v>
      </c>
      <c r="H241" s="4" t="s">
        <v>963</v>
      </c>
    </row>
    <row r="242" spans="1:8">
      <c r="A242" s="67">
        <v>51823995</v>
      </c>
      <c r="B242" s="67" t="s">
        <v>469</v>
      </c>
      <c r="C242" s="67" t="s">
        <v>286</v>
      </c>
      <c r="D242" s="69">
        <v>412</v>
      </c>
      <c r="E242" s="69">
        <v>17</v>
      </c>
      <c r="F242" s="68">
        <v>36313</v>
      </c>
      <c r="H242" s="4" t="s">
        <v>944</v>
      </c>
    </row>
    <row r="243" spans="1:8">
      <c r="A243" s="67">
        <v>51838833</v>
      </c>
      <c r="B243" s="67" t="s">
        <v>470</v>
      </c>
      <c r="C243" s="67" t="s">
        <v>305</v>
      </c>
      <c r="D243" s="69">
        <v>214</v>
      </c>
      <c r="E243" s="69">
        <v>11</v>
      </c>
      <c r="F243" s="68">
        <v>40240</v>
      </c>
      <c r="H243" s="4" t="s">
        <v>938</v>
      </c>
    </row>
    <row r="244" spans="1:8">
      <c r="A244" s="67">
        <v>51842630</v>
      </c>
      <c r="B244" s="67" t="s">
        <v>471</v>
      </c>
      <c r="C244" s="67" t="s">
        <v>286</v>
      </c>
      <c r="D244" s="69">
        <v>412</v>
      </c>
      <c r="E244" s="69">
        <v>17</v>
      </c>
      <c r="F244" s="68">
        <v>37988</v>
      </c>
      <c r="H244" s="4" t="s">
        <v>944</v>
      </c>
    </row>
    <row r="245" spans="1:8">
      <c r="A245" s="67">
        <v>51859075</v>
      </c>
      <c r="B245" s="67" t="s">
        <v>472</v>
      </c>
      <c r="C245" s="67" t="s">
        <v>303</v>
      </c>
      <c r="D245" s="69">
        <v>314</v>
      </c>
      <c r="E245" s="69">
        <v>15</v>
      </c>
      <c r="F245" s="68">
        <v>37032</v>
      </c>
      <c r="H245" s="4" t="s">
        <v>937</v>
      </c>
    </row>
    <row r="246" spans="1:8">
      <c r="A246" s="67">
        <v>51866346</v>
      </c>
      <c r="B246" s="67" t="s">
        <v>473</v>
      </c>
      <c r="C246" s="67" t="s">
        <v>281</v>
      </c>
      <c r="D246" s="69">
        <v>5150</v>
      </c>
      <c r="E246" s="69" t="s">
        <v>915</v>
      </c>
      <c r="F246" s="68">
        <v>33695</v>
      </c>
      <c r="H246" s="4" t="s">
        <v>971</v>
      </c>
    </row>
    <row r="247" spans="1:8">
      <c r="A247" s="67">
        <v>51867606</v>
      </c>
      <c r="B247" s="67" t="s">
        <v>474</v>
      </c>
      <c r="C247" s="67" t="s">
        <v>475</v>
      </c>
      <c r="D247" s="69">
        <v>425</v>
      </c>
      <c r="E247" s="69">
        <v>25</v>
      </c>
      <c r="F247" s="68">
        <v>33452</v>
      </c>
      <c r="H247" s="4" t="s">
        <v>972</v>
      </c>
    </row>
    <row r="248" spans="1:8">
      <c r="A248" s="67">
        <v>51868366</v>
      </c>
      <c r="B248" s="67" t="s">
        <v>476</v>
      </c>
      <c r="C248" s="67" t="s">
        <v>305</v>
      </c>
      <c r="D248" s="69">
        <v>214</v>
      </c>
      <c r="E248" s="69">
        <v>27</v>
      </c>
      <c r="F248" s="68">
        <v>36405</v>
      </c>
      <c r="H248" s="4" t="s">
        <v>956</v>
      </c>
    </row>
    <row r="249" spans="1:8">
      <c r="A249" s="67">
        <v>51871126</v>
      </c>
      <c r="B249" s="67" t="s">
        <v>477</v>
      </c>
      <c r="C249" s="67" t="s">
        <v>286</v>
      </c>
      <c r="D249" s="69">
        <v>412</v>
      </c>
      <c r="E249" s="69">
        <v>17</v>
      </c>
      <c r="F249" s="68">
        <v>38245</v>
      </c>
      <c r="H249" s="4" t="s">
        <v>944</v>
      </c>
    </row>
    <row r="250" spans="1:8">
      <c r="A250" s="67">
        <v>51871453</v>
      </c>
      <c r="B250" s="67" t="s">
        <v>478</v>
      </c>
      <c r="C250" s="67" t="s">
        <v>286</v>
      </c>
      <c r="D250" s="69">
        <v>412</v>
      </c>
      <c r="E250" s="69" t="s">
        <v>912</v>
      </c>
      <c r="F250" s="68">
        <v>35612</v>
      </c>
      <c r="H250" s="4" t="s">
        <v>929</v>
      </c>
    </row>
    <row r="251" spans="1:8">
      <c r="A251" s="67">
        <v>51872365</v>
      </c>
      <c r="B251" s="67" t="s">
        <v>479</v>
      </c>
      <c r="C251" s="67" t="s">
        <v>305</v>
      </c>
      <c r="D251" s="69">
        <v>214</v>
      </c>
      <c r="E251" s="69">
        <v>27</v>
      </c>
      <c r="F251" s="68">
        <v>35901</v>
      </c>
      <c r="H251" s="4" t="s">
        <v>956</v>
      </c>
    </row>
    <row r="252" spans="1:8">
      <c r="A252" s="67">
        <v>51876215</v>
      </c>
      <c r="B252" s="67" t="s">
        <v>480</v>
      </c>
      <c r="C252" s="67" t="s">
        <v>286</v>
      </c>
      <c r="D252" s="69">
        <v>412</v>
      </c>
      <c r="E252" s="69">
        <v>13</v>
      </c>
      <c r="F252" s="68">
        <v>34974</v>
      </c>
      <c r="H252" s="4" t="s">
        <v>949</v>
      </c>
    </row>
    <row r="253" spans="1:8">
      <c r="A253" s="67">
        <v>51877447</v>
      </c>
      <c r="B253" s="67" t="s">
        <v>481</v>
      </c>
      <c r="C253" s="67" t="s">
        <v>303</v>
      </c>
      <c r="D253" s="69">
        <v>314</v>
      </c>
      <c r="E253" s="69">
        <v>12</v>
      </c>
      <c r="F253" s="68">
        <v>36192</v>
      </c>
      <c r="H253" s="4" t="s">
        <v>968</v>
      </c>
    </row>
    <row r="254" spans="1:8">
      <c r="A254" s="67">
        <v>51898799</v>
      </c>
      <c r="B254" s="67" t="s">
        <v>482</v>
      </c>
      <c r="C254" s="67" t="s">
        <v>286</v>
      </c>
      <c r="D254" s="69">
        <v>412</v>
      </c>
      <c r="E254" s="69">
        <v>17</v>
      </c>
      <c r="F254" s="68">
        <v>34992</v>
      </c>
      <c r="H254" s="4" t="s">
        <v>944</v>
      </c>
    </row>
    <row r="255" spans="1:8">
      <c r="A255" s="67">
        <v>51918623</v>
      </c>
      <c r="B255" s="67" t="s">
        <v>209</v>
      </c>
      <c r="C255" s="67" t="s">
        <v>286</v>
      </c>
      <c r="D255" s="69">
        <v>412</v>
      </c>
      <c r="E255" s="69">
        <v>17</v>
      </c>
      <c r="F255" s="68">
        <v>39234</v>
      </c>
      <c r="H255" s="4" t="s">
        <v>944</v>
      </c>
    </row>
    <row r="256" spans="1:8">
      <c r="A256" s="67">
        <v>51922908</v>
      </c>
      <c r="B256" s="67" t="s">
        <v>483</v>
      </c>
      <c r="C256" s="67" t="s">
        <v>279</v>
      </c>
      <c r="D256" s="69">
        <v>237</v>
      </c>
      <c r="E256" s="69">
        <v>16</v>
      </c>
      <c r="F256" s="68">
        <v>34976</v>
      </c>
      <c r="H256" s="4" t="s">
        <v>970</v>
      </c>
    </row>
    <row r="257" spans="1:8">
      <c r="A257" s="67">
        <v>51935919</v>
      </c>
      <c r="B257" s="67" t="s">
        <v>484</v>
      </c>
      <c r="C257" s="67" t="s">
        <v>286</v>
      </c>
      <c r="D257" s="69">
        <v>412</v>
      </c>
      <c r="E257" s="69">
        <v>17</v>
      </c>
      <c r="F257" s="68">
        <v>38047</v>
      </c>
      <c r="H257" s="4" t="s">
        <v>944</v>
      </c>
    </row>
    <row r="258" spans="1:8">
      <c r="A258" s="67">
        <v>51937122</v>
      </c>
      <c r="B258" s="67" t="s">
        <v>485</v>
      </c>
      <c r="C258" s="67" t="s">
        <v>310</v>
      </c>
      <c r="D258" s="69">
        <v>219</v>
      </c>
      <c r="E258" s="69">
        <v>19</v>
      </c>
      <c r="F258" s="68">
        <v>40213</v>
      </c>
      <c r="H258" s="4" t="s">
        <v>965</v>
      </c>
    </row>
    <row r="259" spans="1:8">
      <c r="A259" s="67">
        <v>51958806</v>
      </c>
      <c r="B259" s="67" t="s">
        <v>486</v>
      </c>
      <c r="C259" s="67" t="s">
        <v>286</v>
      </c>
      <c r="D259" s="69">
        <v>412</v>
      </c>
      <c r="E259" s="69">
        <v>13</v>
      </c>
      <c r="F259" s="68">
        <v>33137</v>
      </c>
      <c r="H259" s="4" t="s">
        <v>949</v>
      </c>
    </row>
    <row r="260" spans="1:8">
      <c r="A260" s="67">
        <v>51965970</v>
      </c>
      <c r="B260" s="67" t="s">
        <v>487</v>
      </c>
      <c r="C260" s="67" t="s">
        <v>488</v>
      </c>
      <c r="D260" s="69" t="s">
        <v>916</v>
      </c>
      <c r="E260" s="69" t="s">
        <v>917</v>
      </c>
      <c r="F260" s="68">
        <v>42906</v>
      </c>
      <c r="H260" s="4" t="s">
        <v>973</v>
      </c>
    </row>
    <row r="261" spans="1:8">
      <c r="A261" s="67">
        <v>51979688</v>
      </c>
      <c r="B261" s="67" t="s">
        <v>489</v>
      </c>
      <c r="C261" s="67" t="s">
        <v>286</v>
      </c>
      <c r="D261" s="69">
        <v>412</v>
      </c>
      <c r="E261" s="69" t="s">
        <v>914</v>
      </c>
      <c r="F261" s="68">
        <v>32437</v>
      </c>
      <c r="H261" s="4" t="s">
        <v>954</v>
      </c>
    </row>
    <row r="262" spans="1:8">
      <c r="A262" s="67">
        <v>52010419</v>
      </c>
      <c r="B262" s="67" t="s">
        <v>211</v>
      </c>
      <c r="C262" s="67" t="s">
        <v>275</v>
      </c>
      <c r="D262" s="69">
        <v>407</v>
      </c>
      <c r="E262" s="69">
        <v>25</v>
      </c>
      <c r="F262" s="68">
        <v>35928</v>
      </c>
      <c r="H262" s="4" t="s">
        <v>932</v>
      </c>
    </row>
    <row r="263" spans="1:8">
      <c r="A263" s="67">
        <v>52022353</v>
      </c>
      <c r="B263" s="67" t="s">
        <v>490</v>
      </c>
      <c r="C263" s="67" t="s">
        <v>277</v>
      </c>
      <c r="D263" s="69">
        <v>211</v>
      </c>
      <c r="E263" s="69">
        <v>11</v>
      </c>
      <c r="F263" s="68">
        <v>38047</v>
      </c>
      <c r="H263" s="4" t="s">
        <v>923</v>
      </c>
    </row>
    <row r="264" spans="1:8">
      <c r="A264" s="67">
        <v>52027214</v>
      </c>
      <c r="B264" s="67" t="s">
        <v>212</v>
      </c>
      <c r="C264" s="67" t="s">
        <v>286</v>
      </c>
      <c r="D264" s="69">
        <v>412</v>
      </c>
      <c r="E264" s="69">
        <v>17</v>
      </c>
      <c r="F264" s="68">
        <v>35492</v>
      </c>
      <c r="H264" s="4" t="s">
        <v>944</v>
      </c>
    </row>
    <row r="265" spans="1:8">
      <c r="A265" s="67">
        <v>52032885</v>
      </c>
      <c r="B265" s="67" t="s">
        <v>491</v>
      </c>
      <c r="C265" s="67" t="s">
        <v>286</v>
      </c>
      <c r="D265" s="69">
        <v>412</v>
      </c>
      <c r="E265" s="69">
        <v>17</v>
      </c>
      <c r="F265" s="68">
        <v>42037</v>
      </c>
      <c r="H265" s="4" t="s">
        <v>944</v>
      </c>
    </row>
    <row r="266" spans="1:8">
      <c r="A266" s="67">
        <v>52040177</v>
      </c>
      <c r="B266" s="67" t="s">
        <v>492</v>
      </c>
      <c r="C266" s="67" t="s">
        <v>279</v>
      </c>
      <c r="D266" s="69">
        <v>237</v>
      </c>
      <c r="E266" s="69">
        <v>16</v>
      </c>
      <c r="F266" s="68">
        <v>41095</v>
      </c>
      <c r="H266" s="4" t="s">
        <v>970</v>
      </c>
    </row>
    <row r="267" spans="1:8">
      <c r="A267" s="67">
        <v>52054785</v>
      </c>
      <c r="B267" s="67" t="s">
        <v>213</v>
      </c>
      <c r="C267" s="67" t="s">
        <v>280</v>
      </c>
      <c r="D267" s="69">
        <v>5150</v>
      </c>
      <c r="E267" s="69" t="s">
        <v>902</v>
      </c>
      <c r="F267" s="68">
        <v>40756</v>
      </c>
      <c r="H267" s="4" t="s">
        <v>925</v>
      </c>
    </row>
    <row r="268" spans="1:8">
      <c r="A268" s="67">
        <v>52063028</v>
      </c>
      <c r="B268" s="67" t="s">
        <v>493</v>
      </c>
      <c r="C268" s="67" t="s">
        <v>286</v>
      </c>
      <c r="D268" s="69">
        <v>412</v>
      </c>
      <c r="E268" s="69">
        <v>17</v>
      </c>
      <c r="F268" s="68">
        <v>35912</v>
      </c>
      <c r="H268" s="4" t="s">
        <v>944</v>
      </c>
    </row>
    <row r="269" spans="1:8">
      <c r="A269" s="67">
        <v>52064924</v>
      </c>
      <c r="B269" s="67" t="s">
        <v>494</v>
      </c>
      <c r="C269" s="67" t="s">
        <v>310</v>
      </c>
      <c r="D269" s="69">
        <v>219</v>
      </c>
      <c r="E269" s="69">
        <v>11</v>
      </c>
      <c r="F269" s="68">
        <v>35492</v>
      </c>
      <c r="H269" s="4" t="s">
        <v>974</v>
      </c>
    </row>
    <row r="270" spans="1:8">
      <c r="A270" s="67">
        <v>52078975</v>
      </c>
      <c r="B270" s="67" t="s">
        <v>495</v>
      </c>
      <c r="C270" s="67" t="s">
        <v>291</v>
      </c>
      <c r="D270" s="69">
        <v>367</v>
      </c>
      <c r="E270" s="69">
        <v>10</v>
      </c>
      <c r="F270" s="68">
        <v>40736</v>
      </c>
      <c r="H270" s="4" t="s">
        <v>931</v>
      </c>
    </row>
    <row r="271" spans="1:8">
      <c r="A271" s="67">
        <v>52084273</v>
      </c>
      <c r="B271" s="67" t="s">
        <v>496</v>
      </c>
      <c r="C271" s="67" t="s">
        <v>305</v>
      </c>
      <c r="D271" s="69">
        <v>214</v>
      </c>
      <c r="E271" s="69">
        <v>27</v>
      </c>
      <c r="F271" s="68">
        <v>35488</v>
      </c>
      <c r="H271" s="4" t="s">
        <v>956</v>
      </c>
    </row>
    <row r="272" spans="1:8">
      <c r="A272" s="67">
        <v>52100854</v>
      </c>
      <c r="B272" s="67" t="s">
        <v>497</v>
      </c>
      <c r="C272" s="67" t="s">
        <v>286</v>
      </c>
      <c r="D272" s="69">
        <v>412</v>
      </c>
      <c r="E272" s="69">
        <v>17</v>
      </c>
      <c r="F272" s="68">
        <v>41583</v>
      </c>
      <c r="H272" s="4" t="s">
        <v>944</v>
      </c>
    </row>
    <row r="273" spans="1:8">
      <c r="A273" s="67">
        <v>52145792</v>
      </c>
      <c r="B273" s="67" t="s">
        <v>498</v>
      </c>
      <c r="C273" s="67" t="s">
        <v>286</v>
      </c>
      <c r="D273" s="69">
        <v>412</v>
      </c>
      <c r="E273" s="69">
        <v>17</v>
      </c>
      <c r="F273" s="68">
        <v>41583</v>
      </c>
      <c r="H273" s="4" t="s">
        <v>944</v>
      </c>
    </row>
    <row r="274" spans="1:8">
      <c r="A274" s="67">
        <v>52172213</v>
      </c>
      <c r="B274" s="67" t="s">
        <v>215</v>
      </c>
      <c r="C274" s="67" t="s">
        <v>286</v>
      </c>
      <c r="D274" s="69">
        <v>412</v>
      </c>
      <c r="E274" s="69">
        <v>17</v>
      </c>
      <c r="F274" s="68">
        <v>35285</v>
      </c>
      <c r="H274" s="4" t="s">
        <v>944</v>
      </c>
    </row>
    <row r="275" spans="1:8">
      <c r="A275" s="67">
        <v>52175941</v>
      </c>
      <c r="B275" s="67" t="s">
        <v>499</v>
      </c>
      <c r="C275" s="67" t="s">
        <v>283</v>
      </c>
      <c r="D275" s="69">
        <v>323</v>
      </c>
      <c r="E275" s="69" t="s">
        <v>909</v>
      </c>
      <c r="F275" s="68">
        <v>35670</v>
      </c>
      <c r="H275" s="4" t="s">
        <v>926</v>
      </c>
    </row>
    <row r="276" spans="1:8">
      <c r="A276" s="67">
        <v>52189992</v>
      </c>
      <c r="B276" s="67" t="s">
        <v>217</v>
      </c>
      <c r="C276" s="67" t="s">
        <v>286</v>
      </c>
      <c r="D276" s="69">
        <v>412</v>
      </c>
      <c r="E276" s="69">
        <v>17</v>
      </c>
      <c r="F276" s="68">
        <v>40665</v>
      </c>
      <c r="H276" s="4" t="s">
        <v>944</v>
      </c>
    </row>
    <row r="277" spans="1:8">
      <c r="A277" s="67">
        <v>52205414</v>
      </c>
      <c r="B277" s="67" t="s">
        <v>500</v>
      </c>
      <c r="C277" s="67" t="s">
        <v>286</v>
      </c>
      <c r="D277" s="69">
        <v>412</v>
      </c>
      <c r="E277" s="69">
        <v>17</v>
      </c>
      <c r="F277" s="68">
        <v>40443</v>
      </c>
      <c r="H277" s="4" t="s">
        <v>944</v>
      </c>
    </row>
    <row r="278" spans="1:8">
      <c r="A278" s="67">
        <v>52238069</v>
      </c>
      <c r="B278" s="67" t="s">
        <v>218</v>
      </c>
      <c r="C278" s="67" t="s">
        <v>321</v>
      </c>
      <c r="D278" s="69">
        <v>243</v>
      </c>
      <c r="E278" s="69">
        <v>20</v>
      </c>
      <c r="F278" s="68">
        <v>36997</v>
      </c>
      <c r="H278" s="4" t="s">
        <v>947</v>
      </c>
    </row>
    <row r="279" spans="1:8">
      <c r="A279" s="67">
        <v>52250999</v>
      </c>
      <c r="B279" s="67" t="s">
        <v>219</v>
      </c>
      <c r="C279" s="67" t="s">
        <v>286</v>
      </c>
      <c r="D279" s="69">
        <v>412</v>
      </c>
      <c r="E279" s="69">
        <v>17</v>
      </c>
      <c r="F279" s="68">
        <v>40665</v>
      </c>
      <c r="H279" s="4" t="s">
        <v>944</v>
      </c>
    </row>
    <row r="280" spans="1:8">
      <c r="A280" s="67">
        <v>52258334</v>
      </c>
      <c r="B280" s="67" t="s">
        <v>220</v>
      </c>
      <c r="C280" s="67" t="s">
        <v>280</v>
      </c>
      <c r="D280" s="69">
        <v>5150</v>
      </c>
      <c r="E280" s="69" t="s">
        <v>902</v>
      </c>
      <c r="F280" s="68">
        <v>35310</v>
      </c>
      <c r="H280" s="4" t="s">
        <v>925</v>
      </c>
    </row>
    <row r="281" spans="1:8">
      <c r="A281" s="67">
        <v>52270283</v>
      </c>
      <c r="B281" s="67" t="s">
        <v>501</v>
      </c>
      <c r="C281" s="67" t="s">
        <v>286</v>
      </c>
      <c r="D281" s="69">
        <v>412</v>
      </c>
      <c r="E281" s="69">
        <v>17</v>
      </c>
      <c r="F281" s="68">
        <v>35713</v>
      </c>
      <c r="H281" s="4" t="s">
        <v>944</v>
      </c>
    </row>
    <row r="282" spans="1:8">
      <c r="A282" s="67">
        <v>52356361</v>
      </c>
      <c r="B282" s="67" t="s">
        <v>221</v>
      </c>
      <c r="C282" s="67" t="s">
        <v>280</v>
      </c>
      <c r="D282" s="69">
        <v>5150</v>
      </c>
      <c r="E282" s="69" t="s">
        <v>902</v>
      </c>
      <c r="F282" s="68">
        <v>40330</v>
      </c>
      <c r="H282" s="4" t="s">
        <v>925</v>
      </c>
    </row>
    <row r="283" spans="1:8">
      <c r="A283" s="67">
        <v>52358880</v>
      </c>
      <c r="B283" s="67" t="s">
        <v>502</v>
      </c>
      <c r="C283" s="67" t="s">
        <v>286</v>
      </c>
      <c r="D283" s="69">
        <v>412</v>
      </c>
      <c r="E283" s="69" t="s">
        <v>912</v>
      </c>
      <c r="F283" s="68">
        <v>37029</v>
      </c>
      <c r="H283" s="4" t="s">
        <v>929</v>
      </c>
    </row>
    <row r="284" spans="1:8">
      <c r="A284" s="67">
        <v>52360731</v>
      </c>
      <c r="B284" s="67" t="s">
        <v>503</v>
      </c>
      <c r="C284" s="67" t="s">
        <v>286</v>
      </c>
      <c r="D284" s="69">
        <v>412</v>
      </c>
      <c r="E284" s="69">
        <v>17</v>
      </c>
      <c r="F284" s="68">
        <v>39234</v>
      </c>
      <c r="H284" s="4" t="s">
        <v>944</v>
      </c>
    </row>
    <row r="285" spans="1:8">
      <c r="A285" s="67">
        <v>52378585</v>
      </c>
      <c r="B285" s="67" t="s">
        <v>222</v>
      </c>
      <c r="C285" s="67" t="s">
        <v>286</v>
      </c>
      <c r="D285" s="69">
        <v>412</v>
      </c>
      <c r="E285" s="69">
        <v>17</v>
      </c>
      <c r="F285" s="68">
        <v>39426</v>
      </c>
      <c r="H285" s="4" t="s">
        <v>944</v>
      </c>
    </row>
    <row r="286" spans="1:8">
      <c r="A286" s="67">
        <v>52384505</v>
      </c>
      <c r="B286" s="67" t="s">
        <v>224</v>
      </c>
      <c r="C286" s="67" t="s">
        <v>341</v>
      </c>
      <c r="D286" s="69">
        <v>440</v>
      </c>
      <c r="E286" s="69">
        <v>14</v>
      </c>
      <c r="F286" s="68">
        <v>36738</v>
      </c>
      <c r="H286" s="4" t="s">
        <v>961</v>
      </c>
    </row>
    <row r="287" spans="1:8">
      <c r="A287" s="67">
        <v>52390465</v>
      </c>
      <c r="B287" s="67" t="s">
        <v>504</v>
      </c>
      <c r="C287" s="67" t="s">
        <v>286</v>
      </c>
      <c r="D287" s="69">
        <v>412</v>
      </c>
      <c r="E287" s="69">
        <v>17</v>
      </c>
      <c r="F287" s="68">
        <v>36486</v>
      </c>
      <c r="H287" s="4" t="s">
        <v>944</v>
      </c>
    </row>
    <row r="288" spans="1:8">
      <c r="A288" s="67">
        <v>52409727</v>
      </c>
      <c r="B288" s="67" t="s">
        <v>505</v>
      </c>
      <c r="C288" s="67" t="s">
        <v>305</v>
      </c>
      <c r="D288" s="69">
        <v>214</v>
      </c>
      <c r="E288" s="69">
        <v>11</v>
      </c>
      <c r="F288" s="68">
        <v>41288</v>
      </c>
      <c r="H288" s="4" t="s">
        <v>938</v>
      </c>
    </row>
    <row r="289" spans="1:8">
      <c r="A289" s="67">
        <v>52419692</v>
      </c>
      <c r="B289" s="67" t="s">
        <v>226</v>
      </c>
      <c r="C289" s="67" t="s">
        <v>345</v>
      </c>
      <c r="D289" s="69">
        <v>213</v>
      </c>
      <c r="E289" s="69">
        <v>32</v>
      </c>
      <c r="F289" s="68">
        <v>39342</v>
      </c>
      <c r="H289" s="4" t="s">
        <v>928</v>
      </c>
    </row>
    <row r="290" spans="1:8">
      <c r="A290" s="67">
        <v>52432016</v>
      </c>
      <c r="B290" s="67" t="s">
        <v>506</v>
      </c>
      <c r="C290" s="67" t="s">
        <v>286</v>
      </c>
      <c r="D290" s="69">
        <v>412</v>
      </c>
      <c r="E290" s="69">
        <v>17</v>
      </c>
      <c r="F290" s="68">
        <v>40445</v>
      </c>
      <c r="H290" s="4" t="s">
        <v>944</v>
      </c>
    </row>
    <row r="291" spans="1:8">
      <c r="A291" s="67">
        <v>52550621</v>
      </c>
      <c r="B291" s="67" t="s">
        <v>507</v>
      </c>
      <c r="C291" s="67" t="s">
        <v>279</v>
      </c>
      <c r="D291" s="69">
        <v>237</v>
      </c>
      <c r="E291" s="69" t="s">
        <v>918</v>
      </c>
      <c r="F291" s="68">
        <v>36846</v>
      </c>
      <c r="H291" s="4" t="s">
        <v>975</v>
      </c>
    </row>
    <row r="292" spans="1:8">
      <c r="A292" s="67">
        <v>52554708</v>
      </c>
      <c r="B292" s="67" t="s">
        <v>508</v>
      </c>
      <c r="C292" s="67" t="s">
        <v>303</v>
      </c>
      <c r="D292" s="69">
        <v>314</v>
      </c>
      <c r="E292" s="69">
        <v>12</v>
      </c>
      <c r="F292" s="68">
        <v>34871</v>
      </c>
      <c r="H292" s="4" t="s">
        <v>968</v>
      </c>
    </row>
    <row r="293" spans="1:8">
      <c r="A293" s="67">
        <v>52556746</v>
      </c>
      <c r="B293" s="67" t="s">
        <v>509</v>
      </c>
      <c r="C293" s="67" t="s">
        <v>286</v>
      </c>
      <c r="D293" s="69">
        <v>412</v>
      </c>
      <c r="E293" s="69">
        <v>17</v>
      </c>
      <c r="F293" s="68">
        <v>36850</v>
      </c>
      <c r="H293" s="4" t="s">
        <v>944</v>
      </c>
    </row>
    <row r="294" spans="1:8">
      <c r="A294" s="67">
        <v>52557509</v>
      </c>
      <c r="B294" s="67" t="s">
        <v>510</v>
      </c>
      <c r="C294" s="67" t="s">
        <v>286</v>
      </c>
      <c r="D294" s="69">
        <v>412</v>
      </c>
      <c r="E294" s="69">
        <v>12</v>
      </c>
      <c r="F294" s="68">
        <v>35492</v>
      </c>
      <c r="H294" s="4" t="s">
        <v>948</v>
      </c>
    </row>
    <row r="295" spans="1:8">
      <c r="A295" s="67">
        <v>52561136</v>
      </c>
      <c r="B295" s="67" t="s">
        <v>511</v>
      </c>
      <c r="C295" s="67" t="s">
        <v>286</v>
      </c>
      <c r="D295" s="69">
        <v>412</v>
      </c>
      <c r="E295" s="69">
        <v>17</v>
      </c>
      <c r="F295" s="68">
        <v>35486</v>
      </c>
      <c r="H295" s="4" t="s">
        <v>944</v>
      </c>
    </row>
    <row r="296" spans="1:8">
      <c r="A296" s="67">
        <v>52588669</v>
      </c>
      <c r="B296" s="67" t="s">
        <v>512</v>
      </c>
      <c r="C296" s="67" t="s">
        <v>286</v>
      </c>
      <c r="D296" s="69">
        <v>412</v>
      </c>
      <c r="E296" s="69">
        <v>17</v>
      </c>
      <c r="F296" s="68">
        <v>37508</v>
      </c>
      <c r="H296" s="4" t="s">
        <v>944</v>
      </c>
    </row>
    <row r="297" spans="1:8">
      <c r="A297" s="67">
        <v>52620865</v>
      </c>
      <c r="B297" s="67" t="s">
        <v>513</v>
      </c>
      <c r="C297" s="67" t="s">
        <v>286</v>
      </c>
      <c r="D297" s="69">
        <v>412</v>
      </c>
      <c r="E297" s="69">
        <v>12</v>
      </c>
      <c r="F297" s="68">
        <v>33681</v>
      </c>
      <c r="H297" s="4" t="s">
        <v>948</v>
      </c>
    </row>
    <row r="298" spans="1:8">
      <c r="A298" s="67">
        <v>52623963</v>
      </c>
      <c r="B298" s="67" t="s">
        <v>514</v>
      </c>
      <c r="C298" s="67" t="s">
        <v>286</v>
      </c>
      <c r="D298" s="69">
        <v>412</v>
      </c>
      <c r="E298" s="69">
        <v>17</v>
      </c>
      <c r="F298" s="68">
        <v>40603</v>
      </c>
      <c r="H298" s="4" t="s">
        <v>944</v>
      </c>
    </row>
    <row r="299" spans="1:8">
      <c r="A299" s="67">
        <v>52695263</v>
      </c>
      <c r="B299" s="67" t="s">
        <v>515</v>
      </c>
      <c r="C299" s="67" t="s">
        <v>286</v>
      </c>
      <c r="D299" s="69">
        <v>412</v>
      </c>
      <c r="E299" s="69">
        <v>17</v>
      </c>
      <c r="F299" s="68">
        <v>39234</v>
      </c>
      <c r="H299" s="4" t="s">
        <v>944</v>
      </c>
    </row>
    <row r="300" spans="1:8">
      <c r="A300" s="67">
        <v>52695330</v>
      </c>
      <c r="B300" s="67" t="s">
        <v>516</v>
      </c>
      <c r="C300" s="67" t="s">
        <v>286</v>
      </c>
      <c r="D300" s="69">
        <v>412</v>
      </c>
      <c r="E300" s="69">
        <v>13</v>
      </c>
      <c r="F300" s="68">
        <v>42065</v>
      </c>
      <c r="H300" s="4" t="s">
        <v>949</v>
      </c>
    </row>
    <row r="301" spans="1:8">
      <c r="A301" s="67">
        <v>52786387</v>
      </c>
      <c r="B301" s="67" t="s">
        <v>228</v>
      </c>
      <c r="C301" s="67" t="s">
        <v>286</v>
      </c>
      <c r="D301" s="69">
        <v>412</v>
      </c>
      <c r="E301" s="69">
        <v>17</v>
      </c>
      <c r="F301" s="68">
        <v>40665</v>
      </c>
      <c r="H301" s="4" t="s">
        <v>944</v>
      </c>
    </row>
    <row r="302" spans="1:8">
      <c r="A302" s="67">
        <v>52786887</v>
      </c>
      <c r="B302" s="67" t="s">
        <v>517</v>
      </c>
      <c r="C302" s="67" t="s">
        <v>286</v>
      </c>
      <c r="D302" s="69">
        <v>412</v>
      </c>
      <c r="E302" s="69">
        <v>17</v>
      </c>
      <c r="F302" s="68">
        <v>42037</v>
      </c>
      <c r="H302" s="4" t="s">
        <v>944</v>
      </c>
    </row>
    <row r="303" spans="1:8">
      <c r="A303" s="67">
        <v>52794290</v>
      </c>
      <c r="B303" s="67" t="s">
        <v>518</v>
      </c>
      <c r="C303" s="67" t="s">
        <v>321</v>
      </c>
      <c r="D303" s="69">
        <v>243</v>
      </c>
      <c r="E303" s="69">
        <v>20</v>
      </c>
      <c r="F303" s="68">
        <v>40148</v>
      </c>
      <c r="H303" s="4" t="s">
        <v>947</v>
      </c>
    </row>
    <row r="304" spans="1:8">
      <c r="A304" s="67">
        <v>52810619</v>
      </c>
      <c r="B304" s="67" t="s">
        <v>229</v>
      </c>
      <c r="C304" s="67" t="s">
        <v>345</v>
      </c>
      <c r="D304" s="69">
        <v>213</v>
      </c>
      <c r="E304" s="69">
        <v>32</v>
      </c>
      <c r="F304" s="68">
        <v>41198</v>
      </c>
      <c r="H304" s="4" t="s">
        <v>928</v>
      </c>
    </row>
    <row r="305" spans="1:8">
      <c r="A305" s="67">
        <v>52824680</v>
      </c>
      <c r="B305" s="67" t="s">
        <v>519</v>
      </c>
      <c r="C305" s="67" t="s">
        <v>286</v>
      </c>
      <c r="D305" s="69">
        <v>412</v>
      </c>
      <c r="E305" s="69">
        <v>17</v>
      </c>
      <c r="F305" s="68">
        <v>37501</v>
      </c>
      <c r="H305" s="4" t="s">
        <v>944</v>
      </c>
    </row>
    <row r="306" spans="1:8">
      <c r="A306" s="67">
        <v>52882177</v>
      </c>
      <c r="B306" s="67" t="s">
        <v>910</v>
      </c>
      <c r="C306" s="67" t="s">
        <v>321</v>
      </c>
      <c r="D306" s="69">
        <v>243</v>
      </c>
      <c r="E306" s="69">
        <v>20</v>
      </c>
      <c r="F306" s="68">
        <v>40492</v>
      </c>
      <c r="H306" s="4" t="s">
        <v>947</v>
      </c>
    </row>
    <row r="307" spans="1:8">
      <c r="A307" s="67">
        <v>52911082</v>
      </c>
      <c r="B307" s="67" t="s">
        <v>520</v>
      </c>
      <c r="C307" s="67" t="s">
        <v>286</v>
      </c>
      <c r="D307" s="69">
        <v>412</v>
      </c>
      <c r="E307" s="69">
        <v>17</v>
      </c>
      <c r="F307" s="68">
        <v>39234</v>
      </c>
      <c r="H307" s="4" t="s">
        <v>944</v>
      </c>
    </row>
    <row r="308" spans="1:8">
      <c r="A308" s="67">
        <v>53031240</v>
      </c>
      <c r="B308" s="67" t="s">
        <v>234</v>
      </c>
      <c r="C308" s="67" t="s">
        <v>286</v>
      </c>
      <c r="D308" s="69">
        <v>412</v>
      </c>
      <c r="E308" s="69">
        <v>17</v>
      </c>
      <c r="F308" s="68">
        <v>39234</v>
      </c>
      <c r="H308" s="4" t="s">
        <v>944</v>
      </c>
    </row>
    <row r="309" spans="1:8">
      <c r="A309" s="67">
        <v>53094773</v>
      </c>
      <c r="B309" s="67" t="s">
        <v>235</v>
      </c>
      <c r="C309" s="67" t="s">
        <v>286</v>
      </c>
      <c r="D309" s="69">
        <v>412</v>
      </c>
      <c r="E309" s="69">
        <v>17</v>
      </c>
      <c r="F309" s="68">
        <v>40443</v>
      </c>
      <c r="H309" s="4" t="s">
        <v>944</v>
      </c>
    </row>
    <row r="310" spans="1:8">
      <c r="A310" s="67">
        <v>60310483</v>
      </c>
      <c r="B310" s="67" t="s">
        <v>236</v>
      </c>
      <c r="C310" s="67" t="s">
        <v>321</v>
      </c>
      <c r="D310" s="69">
        <v>243</v>
      </c>
      <c r="E310" s="69">
        <v>20</v>
      </c>
      <c r="F310" s="68">
        <v>37356</v>
      </c>
      <c r="H310" s="4" t="s">
        <v>947</v>
      </c>
    </row>
    <row r="311" spans="1:8">
      <c r="A311" s="67">
        <v>60342855</v>
      </c>
      <c r="B311" s="67" t="s">
        <v>521</v>
      </c>
      <c r="C311" s="67" t="s">
        <v>275</v>
      </c>
      <c r="D311" s="69">
        <v>407</v>
      </c>
      <c r="E311" s="69">
        <v>17</v>
      </c>
      <c r="F311" s="68">
        <v>41044</v>
      </c>
      <c r="H311" s="4" t="s">
        <v>922</v>
      </c>
    </row>
    <row r="312" spans="1:8">
      <c r="A312" s="67">
        <v>63282725</v>
      </c>
      <c r="B312" s="67" t="s">
        <v>523</v>
      </c>
      <c r="C312" s="67" t="s">
        <v>345</v>
      </c>
      <c r="D312" s="69">
        <v>213</v>
      </c>
      <c r="E312" s="69">
        <v>32</v>
      </c>
      <c r="F312" s="68">
        <v>39968</v>
      </c>
      <c r="H312" s="4" t="s">
        <v>928</v>
      </c>
    </row>
    <row r="313" spans="1:8">
      <c r="A313" s="67">
        <v>63434091</v>
      </c>
      <c r="B313" s="67" t="s">
        <v>524</v>
      </c>
      <c r="C313" s="67" t="s">
        <v>279</v>
      </c>
      <c r="D313" s="69">
        <v>237</v>
      </c>
      <c r="E313" s="69">
        <v>15</v>
      </c>
      <c r="F313" s="68">
        <v>40148</v>
      </c>
      <c r="H313" s="4" t="s">
        <v>924</v>
      </c>
    </row>
    <row r="314" spans="1:8">
      <c r="A314" s="67">
        <v>65495555</v>
      </c>
      <c r="B314" s="67" t="s">
        <v>525</v>
      </c>
      <c r="C314" s="67" t="s">
        <v>305</v>
      </c>
      <c r="D314" s="69">
        <v>214</v>
      </c>
      <c r="E314" s="69">
        <v>27</v>
      </c>
      <c r="F314" s="68">
        <v>33723</v>
      </c>
      <c r="H314" s="4" t="s">
        <v>956</v>
      </c>
    </row>
    <row r="315" spans="1:8">
      <c r="A315" s="67">
        <v>65730148</v>
      </c>
      <c r="B315" s="67" t="s">
        <v>237</v>
      </c>
      <c r="C315" s="67" t="s">
        <v>286</v>
      </c>
      <c r="D315" s="69">
        <v>412</v>
      </c>
      <c r="E315" s="69">
        <v>17</v>
      </c>
      <c r="F315" s="68">
        <v>34016</v>
      </c>
      <c r="H315" s="4" t="s">
        <v>944</v>
      </c>
    </row>
    <row r="316" spans="1:8">
      <c r="A316" s="67">
        <v>65788924</v>
      </c>
      <c r="B316" s="67" t="s">
        <v>238</v>
      </c>
      <c r="C316" s="67" t="s">
        <v>475</v>
      </c>
      <c r="D316" s="69">
        <v>425</v>
      </c>
      <c r="E316" s="69">
        <v>23</v>
      </c>
      <c r="F316" s="68">
        <v>35338</v>
      </c>
      <c r="H316" s="4" t="s">
        <v>959</v>
      </c>
    </row>
    <row r="317" spans="1:8">
      <c r="A317" s="67">
        <v>79058858</v>
      </c>
      <c r="B317" s="67" t="s">
        <v>526</v>
      </c>
      <c r="C317" s="67" t="s">
        <v>310</v>
      </c>
      <c r="D317" s="69">
        <v>219</v>
      </c>
      <c r="E317" s="69">
        <v>11</v>
      </c>
      <c r="F317" s="68">
        <v>37396</v>
      </c>
      <c r="H317" s="4" t="s">
        <v>974</v>
      </c>
    </row>
    <row r="318" spans="1:8">
      <c r="A318" s="67">
        <v>79106969</v>
      </c>
      <c r="B318" s="67" t="s">
        <v>527</v>
      </c>
      <c r="C318" s="67" t="s">
        <v>275</v>
      </c>
      <c r="D318" s="69">
        <v>407</v>
      </c>
      <c r="E318" s="69">
        <v>14</v>
      </c>
      <c r="F318" s="68">
        <v>31510</v>
      </c>
      <c r="H318" s="4" t="s">
        <v>976</v>
      </c>
    </row>
    <row r="319" spans="1:8">
      <c r="A319" s="67">
        <v>79143702</v>
      </c>
      <c r="B319" s="67" t="s">
        <v>911</v>
      </c>
      <c r="C319" s="67" t="s">
        <v>345</v>
      </c>
      <c r="D319" s="69">
        <v>213</v>
      </c>
      <c r="E319" s="69">
        <v>32</v>
      </c>
      <c r="F319" s="68">
        <v>31289</v>
      </c>
      <c r="H319" s="4" t="s">
        <v>928</v>
      </c>
    </row>
    <row r="320" spans="1:8">
      <c r="A320" s="67">
        <v>79153198</v>
      </c>
      <c r="B320" s="67" t="s">
        <v>241</v>
      </c>
      <c r="C320" s="67" t="s">
        <v>277</v>
      </c>
      <c r="D320" s="69">
        <v>211</v>
      </c>
      <c r="E320" s="69">
        <v>31</v>
      </c>
      <c r="F320" s="68">
        <v>32748</v>
      </c>
      <c r="H320" s="4" t="s">
        <v>977</v>
      </c>
    </row>
    <row r="321" spans="1:8">
      <c r="A321" s="67">
        <v>79154914</v>
      </c>
      <c r="B321" s="67" t="s">
        <v>528</v>
      </c>
      <c r="C321" s="67" t="s">
        <v>275</v>
      </c>
      <c r="D321" s="69">
        <v>407</v>
      </c>
      <c r="E321" s="69" t="s">
        <v>909</v>
      </c>
      <c r="F321" s="68">
        <v>30475</v>
      </c>
      <c r="H321" s="4" t="s">
        <v>978</v>
      </c>
    </row>
    <row r="322" spans="1:8">
      <c r="A322" s="67">
        <v>79203499</v>
      </c>
      <c r="B322" s="67" t="s">
        <v>529</v>
      </c>
      <c r="C322" s="67" t="s">
        <v>286</v>
      </c>
      <c r="D322" s="69">
        <v>412</v>
      </c>
      <c r="E322" s="69">
        <v>17</v>
      </c>
      <c r="F322" s="68">
        <v>37119</v>
      </c>
      <c r="H322" s="4" t="s">
        <v>944</v>
      </c>
    </row>
    <row r="323" spans="1:8">
      <c r="A323" s="67">
        <v>79240220</v>
      </c>
      <c r="B323" s="67" t="s">
        <v>530</v>
      </c>
      <c r="C323" s="67" t="s">
        <v>294</v>
      </c>
      <c r="D323" s="69">
        <v>5160</v>
      </c>
      <c r="E323" s="69" t="s">
        <v>904</v>
      </c>
      <c r="F323" s="68">
        <v>39508</v>
      </c>
      <c r="H323" s="4" t="s">
        <v>933</v>
      </c>
    </row>
    <row r="324" spans="1:8">
      <c r="A324" s="67">
        <v>79244101</v>
      </c>
      <c r="B324" s="67" t="s">
        <v>242</v>
      </c>
      <c r="C324" s="67" t="s">
        <v>286</v>
      </c>
      <c r="D324" s="69">
        <v>412</v>
      </c>
      <c r="E324" s="69">
        <v>17</v>
      </c>
      <c r="F324" s="68">
        <v>35492</v>
      </c>
      <c r="H324" s="4" t="s">
        <v>944</v>
      </c>
    </row>
    <row r="325" spans="1:8">
      <c r="A325" s="67">
        <v>79250171</v>
      </c>
      <c r="B325" s="67" t="s">
        <v>243</v>
      </c>
      <c r="C325" s="67" t="s">
        <v>341</v>
      </c>
      <c r="D325" s="69">
        <v>440</v>
      </c>
      <c r="E325" s="69">
        <v>11</v>
      </c>
      <c r="F325" s="68">
        <v>31932</v>
      </c>
      <c r="H325" s="4" t="s">
        <v>951</v>
      </c>
    </row>
    <row r="326" spans="1:8">
      <c r="A326" s="67">
        <v>79272321</v>
      </c>
      <c r="B326" s="67" t="s">
        <v>531</v>
      </c>
      <c r="C326" s="67" t="s">
        <v>275</v>
      </c>
      <c r="D326" s="69">
        <v>407</v>
      </c>
      <c r="E326" s="69">
        <v>11</v>
      </c>
      <c r="F326" s="68">
        <v>33661</v>
      </c>
      <c r="H326" s="4" t="s">
        <v>930</v>
      </c>
    </row>
    <row r="327" spans="1:8">
      <c r="A327" s="67">
        <v>79287073</v>
      </c>
      <c r="B327" s="67" t="s">
        <v>532</v>
      </c>
      <c r="C327" s="67" t="s">
        <v>303</v>
      </c>
      <c r="D327" s="69">
        <v>314</v>
      </c>
      <c r="E327" s="69">
        <v>12</v>
      </c>
      <c r="F327" s="68">
        <v>39639</v>
      </c>
      <c r="H327" s="4" t="s">
        <v>968</v>
      </c>
    </row>
    <row r="328" spans="1:8">
      <c r="A328" s="67">
        <v>79290413</v>
      </c>
      <c r="B328" s="67" t="s">
        <v>244</v>
      </c>
      <c r="C328" s="67" t="s">
        <v>345</v>
      </c>
      <c r="D328" s="69">
        <v>213</v>
      </c>
      <c r="E328" s="69">
        <v>15</v>
      </c>
      <c r="F328" s="68">
        <v>35899</v>
      </c>
      <c r="H328" s="4" t="s">
        <v>979</v>
      </c>
    </row>
    <row r="329" spans="1:8">
      <c r="A329" s="67">
        <v>79307355</v>
      </c>
      <c r="B329" s="67" t="s">
        <v>533</v>
      </c>
      <c r="C329" s="67" t="s">
        <v>275</v>
      </c>
      <c r="D329" s="69">
        <v>407</v>
      </c>
      <c r="E329" s="69">
        <v>12</v>
      </c>
      <c r="F329" s="68">
        <v>40675</v>
      </c>
      <c r="H329" s="4" t="s">
        <v>980</v>
      </c>
    </row>
    <row r="330" spans="1:8">
      <c r="A330" s="67">
        <v>79333002</v>
      </c>
      <c r="B330" s="67" t="s">
        <v>534</v>
      </c>
      <c r="C330" s="67" t="s">
        <v>275</v>
      </c>
      <c r="D330" s="69">
        <v>407</v>
      </c>
      <c r="E330" s="69">
        <v>10</v>
      </c>
      <c r="F330" s="68">
        <v>33702</v>
      </c>
      <c r="H330" s="4" t="s">
        <v>942</v>
      </c>
    </row>
    <row r="331" spans="1:8">
      <c r="A331" s="67">
        <v>79340294</v>
      </c>
      <c r="B331" s="67" t="s">
        <v>535</v>
      </c>
      <c r="C331" s="67" t="s">
        <v>321</v>
      </c>
      <c r="D331" s="69">
        <v>243</v>
      </c>
      <c r="E331" s="69">
        <v>20</v>
      </c>
      <c r="F331" s="68">
        <v>36321</v>
      </c>
      <c r="H331" s="4" t="s">
        <v>947</v>
      </c>
    </row>
    <row r="332" spans="1:8">
      <c r="A332" s="67">
        <v>79362081</v>
      </c>
      <c r="B332" s="67" t="s">
        <v>245</v>
      </c>
      <c r="C332" s="67" t="s">
        <v>280</v>
      </c>
      <c r="D332" s="69">
        <v>5150</v>
      </c>
      <c r="E332" s="69" t="s">
        <v>902</v>
      </c>
      <c r="F332" s="68">
        <v>33352</v>
      </c>
      <c r="H332" s="4" t="s">
        <v>925</v>
      </c>
    </row>
    <row r="333" spans="1:8">
      <c r="A333" s="67">
        <v>79520805</v>
      </c>
      <c r="B333" s="67" t="s">
        <v>536</v>
      </c>
      <c r="C333" s="67" t="s">
        <v>277</v>
      </c>
      <c r="D333" s="69">
        <v>211</v>
      </c>
      <c r="E333" s="69">
        <v>31</v>
      </c>
      <c r="F333" s="68">
        <v>37501</v>
      </c>
      <c r="H333" s="4" t="s">
        <v>977</v>
      </c>
    </row>
    <row r="334" spans="1:8">
      <c r="A334" s="67">
        <v>79594788</v>
      </c>
      <c r="B334" s="67" t="s">
        <v>537</v>
      </c>
      <c r="C334" s="67" t="s">
        <v>273</v>
      </c>
      <c r="D334" s="69">
        <v>5155</v>
      </c>
      <c r="E334" s="69" t="s">
        <v>901</v>
      </c>
      <c r="F334" s="68">
        <v>39447</v>
      </c>
      <c r="H334" s="4" t="s">
        <v>920</v>
      </c>
    </row>
    <row r="335" spans="1:8">
      <c r="A335" s="67">
        <v>79766043</v>
      </c>
      <c r="B335" s="67" t="s">
        <v>538</v>
      </c>
      <c r="C335" s="67" t="s">
        <v>310</v>
      </c>
      <c r="D335" s="69">
        <v>219</v>
      </c>
      <c r="E335" s="69">
        <v>19</v>
      </c>
      <c r="F335" s="68">
        <v>38443</v>
      </c>
      <c r="H335" s="4" t="s">
        <v>965</v>
      </c>
    </row>
    <row r="336" spans="1:8">
      <c r="A336" s="67">
        <v>79770662</v>
      </c>
      <c r="B336" s="67" t="s">
        <v>539</v>
      </c>
      <c r="C336" s="67" t="s">
        <v>280</v>
      </c>
      <c r="D336" s="69">
        <v>5150</v>
      </c>
      <c r="E336" s="69" t="s">
        <v>902</v>
      </c>
      <c r="F336" s="68">
        <v>40422</v>
      </c>
      <c r="H336" s="4" t="s">
        <v>925</v>
      </c>
    </row>
    <row r="337" spans="1:8">
      <c r="A337" s="67">
        <v>79836129</v>
      </c>
      <c r="B337" s="67" t="s">
        <v>248</v>
      </c>
      <c r="C337" s="67" t="s">
        <v>321</v>
      </c>
      <c r="D337" s="69">
        <v>243</v>
      </c>
      <c r="E337" s="69">
        <v>20</v>
      </c>
      <c r="F337" s="68">
        <v>40238</v>
      </c>
      <c r="H337" s="4" t="s">
        <v>947</v>
      </c>
    </row>
    <row r="338" spans="1:8">
      <c r="A338" s="67">
        <v>79908261</v>
      </c>
      <c r="B338" s="67" t="s">
        <v>540</v>
      </c>
      <c r="C338" s="67" t="s">
        <v>274</v>
      </c>
      <c r="D338" s="69">
        <v>5110</v>
      </c>
      <c r="E338" s="69" t="s">
        <v>902</v>
      </c>
      <c r="F338" s="68">
        <v>38225</v>
      </c>
      <c r="H338" s="4" t="s">
        <v>921</v>
      </c>
    </row>
    <row r="339" spans="1:8">
      <c r="A339" s="67">
        <v>79915693</v>
      </c>
      <c r="B339" s="67" t="s">
        <v>541</v>
      </c>
      <c r="C339" s="67" t="s">
        <v>286</v>
      </c>
      <c r="D339" s="69">
        <v>412</v>
      </c>
      <c r="E339" s="69">
        <v>17</v>
      </c>
      <c r="F339" s="68">
        <v>39234</v>
      </c>
      <c r="H339" s="4" t="s">
        <v>944</v>
      </c>
    </row>
    <row r="340" spans="1:8">
      <c r="A340" s="67">
        <v>79942807</v>
      </c>
      <c r="B340" s="67" t="s">
        <v>249</v>
      </c>
      <c r="C340" s="67" t="s">
        <v>393</v>
      </c>
      <c r="D340" s="69">
        <v>216</v>
      </c>
      <c r="E340" s="69">
        <v>29</v>
      </c>
      <c r="F340" s="68">
        <v>40848</v>
      </c>
      <c r="H340" s="4" t="s">
        <v>981</v>
      </c>
    </row>
    <row r="341" spans="1:8">
      <c r="A341" s="67">
        <v>79970593</v>
      </c>
      <c r="B341" s="67" t="s">
        <v>250</v>
      </c>
      <c r="C341" s="67" t="s">
        <v>321</v>
      </c>
      <c r="D341" s="69">
        <v>243</v>
      </c>
      <c r="E341" s="69">
        <v>20</v>
      </c>
      <c r="F341" s="68">
        <v>40484</v>
      </c>
      <c r="H341" s="4" t="s">
        <v>947</v>
      </c>
    </row>
    <row r="342" spans="1:8">
      <c r="A342" s="67">
        <v>80097865</v>
      </c>
      <c r="B342" s="67" t="s">
        <v>542</v>
      </c>
      <c r="C342" s="67" t="s">
        <v>286</v>
      </c>
      <c r="D342" s="69">
        <v>412</v>
      </c>
      <c r="E342" s="69">
        <v>17</v>
      </c>
      <c r="F342" s="68">
        <v>39266</v>
      </c>
      <c r="H342" s="4" t="s">
        <v>944</v>
      </c>
    </row>
    <row r="343" spans="1:8">
      <c r="A343" s="67">
        <v>80263978</v>
      </c>
      <c r="B343" s="67" t="s">
        <v>251</v>
      </c>
      <c r="C343" s="67" t="s">
        <v>273</v>
      </c>
      <c r="D343" s="69">
        <v>5155</v>
      </c>
      <c r="E343" s="69" t="s">
        <v>901</v>
      </c>
      <c r="F343" s="68">
        <v>34137</v>
      </c>
      <c r="H343" s="4" t="s">
        <v>920</v>
      </c>
    </row>
    <row r="344" spans="1:8">
      <c r="A344" s="67">
        <v>80411472</v>
      </c>
      <c r="B344" s="67" t="s">
        <v>543</v>
      </c>
      <c r="C344" s="67" t="s">
        <v>280</v>
      </c>
      <c r="D344" s="69">
        <v>5150</v>
      </c>
      <c r="E344" s="69" t="s">
        <v>902</v>
      </c>
      <c r="F344" s="68">
        <v>33723</v>
      </c>
      <c r="H344" s="4" t="s">
        <v>925</v>
      </c>
    </row>
    <row r="345" spans="1:8">
      <c r="A345" s="67">
        <v>80413824</v>
      </c>
      <c r="B345" s="67" t="s">
        <v>544</v>
      </c>
      <c r="C345" s="67" t="s">
        <v>286</v>
      </c>
      <c r="D345" s="69">
        <v>412</v>
      </c>
      <c r="E345" s="69" t="s">
        <v>912</v>
      </c>
      <c r="F345" s="68">
        <v>32387</v>
      </c>
      <c r="H345" s="4" t="s">
        <v>929</v>
      </c>
    </row>
    <row r="346" spans="1:8">
      <c r="A346" s="67">
        <v>80830527</v>
      </c>
      <c r="B346" s="67" t="s">
        <v>545</v>
      </c>
      <c r="C346" s="67" t="s">
        <v>280</v>
      </c>
      <c r="D346" s="69">
        <v>5150</v>
      </c>
      <c r="E346" s="69" t="s">
        <v>902</v>
      </c>
      <c r="F346" s="68">
        <v>40878</v>
      </c>
      <c r="H346" s="4" t="s">
        <v>925</v>
      </c>
    </row>
    <row r="347" spans="1:8">
      <c r="A347" s="67">
        <v>88151508</v>
      </c>
      <c r="B347" s="67" t="s">
        <v>546</v>
      </c>
      <c r="C347" s="67" t="s">
        <v>283</v>
      </c>
      <c r="D347" s="69">
        <v>323</v>
      </c>
      <c r="E347" s="69">
        <v>13</v>
      </c>
      <c r="F347" s="68">
        <v>32037</v>
      </c>
      <c r="H347" s="4" t="s">
        <v>940</v>
      </c>
    </row>
    <row r="348" spans="1:8">
      <c r="A348" s="67">
        <v>91265563</v>
      </c>
      <c r="B348" s="67" t="s">
        <v>547</v>
      </c>
      <c r="C348" s="67" t="s">
        <v>441</v>
      </c>
      <c r="D348" s="69">
        <v>242</v>
      </c>
      <c r="E348" s="69">
        <v>19</v>
      </c>
      <c r="F348" s="68">
        <v>35100</v>
      </c>
      <c r="H348" s="4" t="s">
        <v>969</v>
      </c>
    </row>
    <row r="349" spans="1:8">
      <c r="A349" s="67">
        <v>91284553</v>
      </c>
      <c r="B349" s="67" t="s">
        <v>548</v>
      </c>
      <c r="C349" s="67" t="s">
        <v>345</v>
      </c>
      <c r="D349" s="69">
        <v>213</v>
      </c>
      <c r="E349" s="69">
        <v>15</v>
      </c>
      <c r="F349" s="68">
        <v>36597</v>
      </c>
      <c r="H349" s="4" t="s">
        <v>979</v>
      </c>
    </row>
    <row r="350" spans="1:8">
      <c r="A350" s="67">
        <v>92508161</v>
      </c>
      <c r="B350" s="67" t="s">
        <v>549</v>
      </c>
      <c r="C350" s="67" t="s">
        <v>286</v>
      </c>
      <c r="D350" s="69">
        <v>412</v>
      </c>
      <c r="E350" s="69" t="s">
        <v>912</v>
      </c>
      <c r="F350" s="68">
        <v>41093</v>
      </c>
      <c r="H350" s="4" t="s">
        <v>929</v>
      </c>
    </row>
    <row r="351" spans="1:8">
      <c r="A351" s="67">
        <v>92519864</v>
      </c>
      <c r="B351" s="67" t="s">
        <v>550</v>
      </c>
      <c r="C351" s="67" t="s">
        <v>277</v>
      </c>
      <c r="D351" s="69">
        <v>211</v>
      </c>
      <c r="E351" s="69">
        <v>11</v>
      </c>
      <c r="F351" s="68">
        <v>40129</v>
      </c>
      <c r="H351" s="4" t="s">
        <v>923</v>
      </c>
    </row>
    <row r="352" spans="1:8">
      <c r="A352" s="67">
        <v>1016033355</v>
      </c>
      <c r="B352" s="67" t="s">
        <v>551</v>
      </c>
      <c r="C352" s="67" t="s">
        <v>286</v>
      </c>
      <c r="D352" s="69">
        <v>412</v>
      </c>
      <c r="E352" s="69">
        <v>17</v>
      </c>
      <c r="F352" s="68">
        <v>42037</v>
      </c>
      <c r="H352" s="4" t="s">
        <v>944</v>
      </c>
    </row>
    <row r="353" spans="1:8">
      <c r="A353" s="67">
        <v>1020723937</v>
      </c>
      <c r="B353" s="67" t="s">
        <v>552</v>
      </c>
      <c r="C353" s="67" t="s">
        <v>286</v>
      </c>
      <c r="D353" s="69">
        <v>412</v>
      </c>
      <c r="E353" s="69">
        <v>17</v>
      </c>
      <c r="F353" s="68">
        <v>40918</v>
      </c>
      <c r="H353" s="4" t="s">
        <v>944</v>
      </c>
    </row>
    <row r="354" spans="1:8">
      <c r="A354" s="67">
        <v>1049605935</v>
      </c>
      <c r="B354" s="67" t="s">
        <v>553</v>
      </c>
      <c r="C354" s="67" t="s">
        <v>286</v>
      </c>
      <c r="D354" s="69">
        <v>412</v>
      </c>
      <c r="E354" s="69">
        <v>17</v>
      </c>
      <c r="F354" s="68">
        <v>40665</v>
      </c>
      <c r="H354" s="4" t="s">
        <v>944</v>
      </c>
    </row>
    <row r="355" spans="1:8">
      <c r="A355" s="67">
        <v>1108931862</v>
      </c>
      <c r="B355" s="67" t="s">
        <v>554</v>
      </c>
      <c r="C355" s="67" t="s">
        <v>286</v>
      </c>
      <c r="D355" s="69">
        <v>412</v>
      </c>
      <c r="E355" s="69">
        <v>17</v>
      </c>
      <c r="F355" s="68">
        <v>42037</v>
      </c>
      <c r="H355" s="4" t="s">
        <v>944</v>
      </c>
    </row>
  </sheetData>
  <autoFilter ref="A1:H355"/>
  <sortState ref="A2:F744">
    <sortCondition ref="A2:A744"/>
  </sortState>
  <conditionalFormatting sqref="A1:A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inventario documental</vt:lpstr>
      <vt:lpstr>Hoja1</vt:lpstr>
      <vt:lpstr>PLANTA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</cp:lastModifiedBy>
  <cp:lastPrinted>2017-06-01T20:05:05Z</cp:lastPrinted>
  <dcterms:created xsi:type="dcterms:W3CDTF">2007-10-21T18:05:31Z</dcterms:created>
  <dcterms:modified xsi:type="dcterms:W3CDTF">2019-07-05T20:47:18Z</dcterms:modified>
</cp:coreProperties>
</file>