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Hoja1!$B$6:$N$76</definedName>
  </definedNames>
  <calcPr calcId="125725"/>
</workbook>
</file>

<file path=xl/calcChain.xml><?xml version="1.0" encoding="utf-8"?>
<calcChain xmlns="http://schemas.openxmlformats.org/spreadsheetml/2006/main">
  <c r="J74" i="1"/>
  <c r="K74"/>
  <c r="L46"/>
  <c r="J25"/>
  <c r="L75" l="1"/>
  <c r="L71"/>
  <c r="L70"/>
  <c r="L69"/>
  <c r="L68"/>
  <c r="L67"/>
  <c r="L64"/>
  <c r="L63"/>
  <c r="M62"/>
  <c r="L61"/>
  <c r="L58"/>
  <c r="L57"/>
  <c r="L56"/>
  <c r="L55"/>
  <c r="L54"/>
  <c r="L53"/>
  <c r="L52"/>
  <c r="L51"/>
  <c r="L49"/>
  <c r="L48"/>
  <c r="L47"/>
  <c r="M46"/>
  <c r="L45"/>
  <c r="L44"/>
  <c r="L42"/>
  <c r="L41"/>
  <c r="L40"/>
  <c r="L37"/>
  <c r="L36"/>
  <c r="L35"/>
  <c r="L34"/>
  <c r="L33"/>
  <c r="L32"/>
  <c r="L30"/>
  <c r="L29"/>
  <c r="L28"/>
  <c r="L27"/>
  <c r="J26"/>
  <c r="L24"/>
  <c r="L23"/>
  <c r="L22"/>
  <c r="L21"/>
  <c r="L20"/>
  <c r="L19"/>
  <c r="M19" s="1"/>
  <c r="L18"/>
  <c r="L17"/>
  <c r="L16"/>
  <c r="L15"/>
  <c r="L14"/>
  <c r="L13"/>
  <c r="L12"/>
  <c r="L11"/>
  <c r="L10"/>
  <c r="L9"/>
  <c r="L8"/>
  <c r="M8" s="1"/>
  <c r="L7"/>
</calcChain>
</file>

<file path=xl/sharedStrings.xml><?xml version="1.0" encoding="utf-8"?>
<sst xmlns="http://schemas.openxmlformats.org/spreadsheetml/2006/main" count="283" uniqueCount="260">
  <si>
    <t xml:space="preserve">SUBRED INTEGRADA DE SERVICIOS DE SALUD NORTE </t>
  </si>
  <si>
    <t>PLAN OPERATIVO ANUAL 2019</t>
  </si>
  <si>
    <t>PLATAFORMA RISS</t>
  </si>
  <si>
    <t xml:space="preserve">PLAN OPERATIVO 2019 </t>
  </si>
  <si>
    <t>RESULTADO 2do TRIMESTRE</t>
  </si>
  <si>
    <t>OBJETIVO ESTRATÉGICO RISS</t>
  </si>
  <si>
    <t>INICIATIVA RISS</t>
  </si>
  <si>
    <t>META RISS</t>
  </si>
  <si>
    <t>OBJETIVO ESTRATÉGICO INSTITUCIONAL</t>
  </si>
  <si>
    <t>META INSTITUCIONAL</t>
  </si>
  <si>
    <t xml:space="preserve">INDICADORES </t>
  </si>
  <si>
    <t>FORMULA DEL INDICADOR</t>
  </si>
  <si>
    <t>PROGRAMACIÓN II TRIMESTRE</t>
  </si>
  <si>
    <t>NUMERADOR</t>
  </si>
  <si>
    <t>DENOMINADOR</t>
  </si>
  <si>
    <t>RESULTADO</t>
  </si>
  <si>
    <t xml:space="preserve">EVALUACION </t>
  </si>
  <si>
    <t>Fortalecer  los Programas para el cumplimiento de las metas de los indicadores trazadores de salud pública</t>
  </si>
  <si>
    <t>Porcentaje de RIAS implementadas</t>
  </si>
  <si>
    <t xml:space="preserve">Fortalecer la implementación  del modelo de atención integral, dando respuesta efectiva a las necesidades en salud de la población.
</t>
  </si>
  <si>
    <t>1, Consolidar el modelo de atención en salud en los CAPS de la Subred Norte a través de la adscripción del 70% de la población objeto a las rutas integrales de atención en salud.</t>
  </si>
  <si>
    <t xml:space="preserve">Porcentaje de población adscrita a las rutas integrales. </t>
  </si>
  <si>
    <t>(Número de usuarios adscritos por CAPS /  Total de usuarios en base de Capital Salud.)*100</t>
  </si>
  <si>
    <t>Operacionalizar el Modelo de Atención en Salud Modelo AIS</t>
  </si>
  <si>
    <t>Porcentaje de cumplimiento del programa de metas de los indicadores de salud pública</t>
  </si>
  <si>
    <t>2, Dar cumplimiento al 80% del programa de indicadores trazadores de salud pública de las localidades del área de influencia.
Mortalidad materna  Meta: 28  por 100.000 NV
Mortalidad perinatal  Meta: 12,95  por 1.000 NV+Fetales
Mortalidad infantil Meta: 8,16 por 1.000 NV 
Mortalidad desnutrición Meta:  0 muertes  por 100.000 Menores 5 años
Fecundidad mujeres 10- 14 años disminuir la tasa específica de fecundidad en mujeres menores de 19 años en 6%
Fecundidad mujeres 15- 19 años Meta: disminuir la tasa específica de fecundidad en mujeres menores de 19 años en 6%
Bajo peso al nacer  4,7% en NV</t>
  </si>
  <si>
    <t>Porcentaje de cumplimiento de indicadores trazadores en salud pública seleccionados.</t>
  </si>
  <si>
    <t>(Indicadores cumplidos / indicadores programadsos)*100</t>
  </si>
  <si>
    <t>3, Realizar la socialización y medición de las guías de práctica clínica priorizadas de acuerdo al perfil epidemiológico de la Subred, alcanzando  el 100% de las metas propuestas en cada una:
* HTA 95%
*Atención del parto 95%
*HTA inducida embarazo 95%
*Hemorragia del III tm del embarazo 90%
*EPOC 90%
* Dolor abdominal agudo  90%
*IVU 90%
*Infección de vías respiratorias 90%
*IAM 90%
*Esquizofrenia 90%</t>
  </si>
  <si>
    <t>Porcentaje de adherencia promedio de las guías priorizadas.</t>
  </si>
  <si>
    <t>(No. de guias socializadas / No de guias priorizadas)*100</t>
  </si>
  <si>
    <t>(No. de guias adheridas / No de guias priorizadas)*100</t>
  </si>
  <si>
    <t>Incrementar los niveles de satisfacción de los usuarios</t>
  </si>
  <si>
    <t>Garantizar la calidad del servicio dando cumplimiento a los atributos del Sistema Obligatorio de Garantía de Calidad</t>
  </si>
  <si>
    <t>4, Alcanzar la oportunidad de las consultas especializadas en los estándares definidos por la Subred, Obstetricia 5 días, Ginecología 8 días, medicina interna 10 días, pediatría 5 días y en consulta de Odontología 3 días.</t>
  </si>
  <si>
    <t>Oportunidad en consulta especializada y odontología.</t>
  </si>
  <si>
    <t>(Ʃ de la diferencia de dias calendario entre la fecha en que se asigno  la cita y la fecha en la cual el usuario la solicito.  / No.total  de citas asignadas)*100</t>
  </si>
  <si>
    <t>Obstetricia  5
Ginecología  8
Med Interna  15
Pediatría 5
Odontología 8 días</t>
  </si>
  <si>
    <t xml:space="preserve">5,Implementar la estrategia de CAPS en tres  (3) unidades de servicios de la Subred Integrada de Servicios de Salud Norte. </t>
  </si>
  <si>
    <t xml:space="preserve">No. De CAPS implementados </t>
  </si>
  <si>
    <t xml:space="preserve">(Unidades de servicio con estrategia CAPS implementadas /  Unidades de servicio con estrategia CAPS programadas)*100 </t>
  </si>
  <si>
    <t>6, Cumplimiento del 100% del portafolio de servicios acorde con las necesidades de la población adscrita y la oferta en cada uno de los CAPS de la Subred</t>
  </si>
  <si>
    <t xml:space="preserve">Cumplimiento de portafolio de servicios en los 11 CAPS de la Subred. </t>
  </si>
  <si>
    <t>7, Utilización de capacidad instalada en el proceso de gestión ambulatoria en el 95%.</t>
  </si>
  <si>
    <t>Utilización capacidad instalada servicios ambulatorios.</t>
  </si>
  <si>
    <t>(No. actividades realizadas / No. actividades programadas sobre capacidad instalada) *100</t>
  </si>
  <si>
    <t>8, Utilización de capacidad instalada en  el proceso gestión quirúrgica en el 90%.</t>
  </si>
  <si>
    <t>Utilización capacidad instalada servicios quirúrgicos.</t>
  </si>
  <si>
    <t>(No de horas ocupadas /No de horas disponibles)*100</t>
  </si>
  <si>
    <t>9, Avanzar en  la especialización de las UMHES de la Subred Norte, a través de la implementación de tres (3) nuevos servicios (cirugía hepatobiliar, cirugía cardiovascular y radiología intervencionista en la UMHES Simón Bolívar , ampliación de oferta en un (1) servicio (unidad renal) y reorganización de salud mental.</t>
  </si>
  <si>
    <t>No. De servicios implementados y ampliados.</t>
  </si>
  <si>
    <t>(No de servicios implementados/ No de servicios programados)*100</t>
  </si>
  <si>
    <t>10, Mantener al 95% o menos los porcentajes promedio de ocupación de los servicios de urgencias (Simón Bolívar, Calle 80 y CSE).</t>
  </si>
  <si>
    <t>Promedio ocupación servicio de urgencias.</t>
  </si>
  <si>
    <t>Numero de días cama ocupado/ Numero de días cama disponible</t>
  </si>
  <si>
    <t>11, Disminuir la estancia en el servicio de urgencias a un tiempo no mayor a 24 horas .</t>
  </si>
  <si>
    <t xml:space="preserve">Promedio Estancia servicio de urgencias </t>
  </si>
  <si>
    <t>Sumatoria del tiempo de atención en urgencias con observación (Medicina General y Especializada) / Numero de  Pacientes atendidos en observación de urgencias (Medicina General y Especializada)</t>
  </si>
  <si>
    <t>Menor igual a 24 horas</t>
  </si>
  <si>
    <t>12, Alcanzar un constante de 300 usuarios en el servicio de atención domiciliaria de la Subred Norte.</t>
  </si>
  <si>
    <t xml:space="preserve">Promedio de pacientes PAD </t>
  </si>
  <si>
    <t>(No de pacientes adheridos al programa en el ultimo mes del trimestre/ No de pacientes programados)*100</t>
  </si>
  <si>
    <t>13, Reducir hasta en un 3% el número de estudios de apoyo diagnóstico (laboratorios clínicos  e imágenes diagnósticas)  en los procesos ambulatorio, urgencias y hospitalización.</t>
  </si>
  <si>
    <t xml:space="preserve">Porcentaje de reducción de estudios de apoyo diagnóstico </t>
  </si>
  <si>
    <t>((Numero de imágenes 2018 – numero de imágenes 2019) / numero de imágenes 2018)*100</t>
  </si>
  <si>
    <t>14, Dar cumplimiento al 100% de los tiempos establecidos para solicitud, toma, recepción, procesamiento y entrega de resultados de laboratorio clínico y radiología.
Hospitalización 6 horas 
Urgencias 2 horas</t>
  </si>
  <si>
    <t>Oportunidad de resultados de laboratorio clínico</t>
  </si>
  <si>
    <t>(Meta establecida / (TIEMPO TRANSCURRIDO ENTRE EL INGRESO DE LA ORDEN / NÚMERO DE SOLICITUDES))*100</t>
  </si>
  <si>
    <t>6 horas</t>
  </si>
  <si>
    <t>3,7 horas</t>
  </si>
  <si>
    <t>hospitalizacion lab</t>
  </si>
  <si>
    <t>2,6 horas</t>
  </si>
  <si>
    <t>hospitalizacion imag</t>
  </si>
  <si>
    <t>2 horas</t>
  </si>
  <si>
    <t>2,3 horas</t>
  </si>
  <si>
    <t>urgencias lab</t>
  </si>
  <si>
    <t>urgencias imag</t>
  </si>
  <si>
    <t>15, Realizar la reorganización y centralización del 100% del servicio de esterilización en la UHMES Fray Bartolomé de las Casas.</t>
  </si>
  <si>
    <t xml:space="preserve">Porcentaje de servicio de esterilización centralizado </t>
  </si>
  <si>
    <r>
      <t xml:space="preserve">16, Implementación de siete (7) buenas prácticas para la integración funcional y fortalecimiento de la RISS.
1. </t>
    </r>
    <r>
      <rPr>
        <sz val="8"/>
        <rFont val="Calibri"/>
        <family val="2"/>
        <scheme val="minor"/>
      </rPr>
      <t>Equipos de salud multinivel que coordinan en forma eficiente y efectiva el cuidado y la Gestión Integral del Riesgo en Salud de la población materno-perinatal en la Subred Integrada de Servicios de Salud 
2. Espacios y mecanismos de coordinación asistencial en la Subred Integrada de Servicios de Salud que garanticen la calidad de atención de los usuarios.
3. Coordinación y articulación entre los diferentes actores internos de la RISS que permite gestión efectiva y comunicación.  
4. Gobernanza efectiva desde las Subredes Integradas de Servicios de Salud con las localidades de su territorio.
5. Sistema de información clínico y administrativo altamente integrado, que garantiza la disponibilidad de indicadores útiles para  la gestión, el seguimiento y la evaluación del trabajo en Red.
6. Cultura organizacional con alto nivel de identidad del trabajo en Red entre los colaboradores de sus instituciones participantes .
7. Espacios de concertación consolidados entre Capital Salud EPS-S, la Secretaría Distrital de Salud y las Subredes Integradas de Servicios de Salud alrededor de la aplicación del modelo de remuneración o pago por actividad final.</t>
    </r>
  </si>
  <si>
    <t xml:space="preserve">No. De buenas prácticas implementadas </t>
  </si>
  <si>
    <t>(Número de prácticas implementadas / Numero de prácticas programadas) *100</t>
  </si>
  <si>
    <t>Incrementar la fidelización de los Usuarios</t>
  </si>
  <si>
    <t>Implementar programa de Responsabilidad Social</t>
  </si>
  <si>
    <t>Impactar positivamente la satisfacción del cliente interno, externo y sus familias a través de un modelo de atención integral</t>
  </si>
  <si>
    <t>17, Desarrollar en un 95%  la estrategia “Fortalecer habilidades para la Vida” y "Alianzas colaborativas",  en el marco del programa de Responsabilidad Social.</t>
  </si>
  <si>
    <t>Porcentaje de desarrollo de estrategias  programa de RS.</t>
  </si>
  <si>
    <t>Numero de estrategias desarrolladas / Numero de estrategias programadas (habilidades)</t>
  </si>
  <si>
    <t>Numero de estrategias desarrolladas / Numero de estrategias programadas (colaborativas)</t>
  </si>
  <si>
    <t>Fortalecer el programa de Humanización en las Subredes</t>
  </si>
  <si>
    <t xml:space="preserve">18, Desarrollar en un 90% la estrategia " Yo soy Ejemplo" - Programa de Humanización mediante el cumplimiento  del Decálogo del Buen trato con usuarios, familias y colaboradores . </t>
  </si>
  <si>
    <t>Porcentaje de desarrollo estrategia humanización.</t>
  </si>
  <si>
    <t xml:space="preserve">Numero de actividades desarrolladas/ Numero de actividades programadas </t>
  </si>
  <si>
    <t>Generar y difundir conocimiento para la salud</t>
  </si>
  <si>
    <t>Integrar los Sistemas de Gestión de la Red con enfoque en la gestión del riesgo</t>
  </si>
  <si>
    <t>19, Realizar el despliegue de tres (3) estrategias de intervención que apunten a las primeras causas de accidente por riesgo biológico (Programa de Seguridad y Salud en el Trabajo) dirigido a 1,500 colaboradores.</t>
  </si>
  <si>
    <t xml:space="preserve">Despliegue de estrategias </t>
  </si>
  <si>
    <t>(Numero de estrategias diseñadas / Numero de estrategias programadas)*100</t>
  </si>
  <si>
    <t>Implementar Programa de atención proactivo</t>
  </si>
  <si>
    <t xml:space="preserve">20, Alcanzar un índice de satisfacción del usuario mayor o igual al 96% </t>
  </si>
  <si>
    <t xml:space="preserve">Índice de satisfacción del usuario </t>
  </si>
  <si>
    <t>Mayor o igual 96%</t>
  </si>
  <si>
    <t>(Usuarios Satisfechos/ Total usuarios encuestados)*100</t>
  </si>
  <si>
    <t>21, Disminuir el número de peticiones generadas por trato deshumanizado (quejas) en un 10%  con relación a la vigencia anterior.</t>
  </si>
  <si>
    <t>Porcentaje de disminución de  quejas</t>
  </si>
  <si>
    <t>(No. de peticiones del periodo evaluado del año anterior-No. de quejas del periodo del año actual) / (No. de peticiones del periodo evaluado del año anterior))*100</t>
  </si>
  <si>
    <t>119(informe 2018 2do trim) – 138(informe avance quejas  2019 2do trim )</t>
  </si>
  <si>
    <t>22, Realizar un encuentro interlocal "Prácticas exitosas de participación"  de las 12  formas de participación comunitaria.</t>
  </si>
  <si>
    <t xml:space="preserve">Encuentro realizado </t>
  </si>
  <si>
    <t>23, Incrementar 1.500 usuarios en nuestras redes sociales ( twitter, Facebook, Instagram y YouTube) con el fin de divulgar a más  usuarios el modelo de atención de salud de la Subred Norte y su avances.</t>
  </si>
  <si>
    <t>Porcentaje de incremento de usuarios en redes sociales.</t>
  </si>
  <si>
    <t>(No. de suscriptores nuevos / No. suscriptores programados)*100</t>
  </si>
  <si>
    <t>Si bien no se presenta incremento en suscriptores en el acumulado se va cumpliendo</t>
  </si>
  <si>
    <t>Fortalecer competencias del Talento Humano</t>
  </si>
  <si>
    <t>Desarrollar Programa de gestión del cambio</t>
  </si>
  <si>
    <t>24, Desarrollar un programa que permita el cumplimiento del 90% de las intervenciones de acuerdo a la medición realizada para el fortalecimiento de la Adherencia a la Cultura Organizacional</t>
  </si>
  <si>
    <t>Porcentaje de cumplimiento programa de intervención</t>
  </si>
  <si>
    <t>(Numero de actividades ejecutadas / numero de actividades programadas)*100</t>
  </si>
  <si>
    <t>Implementar Sistemas Integrales de Gestión de la Red</t>
  </si>
  <si>
    <t>Unificar el grado de implementación de los subsistemas que componen el sistema integral de gestión de la Red</t>
  </si>
  <si>
    <t>7 Dimensiones</t>
  </si>
  <si>
    <t>Adoptar e implementar el modelo de atención integral en salud con enfoque en acreditación y hospital universitario.</t>
  </si>
  <si>
    <t>25, Despliegue de las siete (7) dimensiones de  MIPG - Decreto 591-2018, según plan de trabajo unificado de la Subredes.</t>
  </si>
  <si>
    <t>No. De dimensiones con de plan de trabajo cumplido</t>
  </si>
  <si>
    <t>(Número de dimensiones desplegadas / Numero de dimensiones programadas) *100</t>
  </si>
  <si>
    <t>Mejorar el estado de salud de la población objeto de la RISS</t>
  </si>
  <si>
    <t>26, Realizar la alineación de la Plataforma Estratégica de RISS con la planeación institucional en el 100% de objetivo y metas.</t>
  </si>
  <si>
    <t>Porcentaje de objetivos y metas alineados</t>
  </si>
  <si>
    <t>Meta cumplida y programada en el 1er trimestre</t>
  </si>
  <si>
    <t>Alcanzar estándares superiores de calidad en salud</t>
  </si>
  <si>
    <t>Avanzar con el proceso de acreditación de las Subredes</t>
  </si>
  <si>
    <t>27, Alcanzar una evaluación cualitativa igual o superior a 1,49 puntos, dando cumplimiento al 90% de los planes de mejora a través de la gestión en el proceso de mejora continua.</t>
  </si>
  <si>
    <t>Evaluación cualitativa de acreditación
Porcentaje de cumplimiento de Plan de Mejora</t>
  </si>
  <si>
    <t>(TOTAL ACCIONES  CUMPLIDAS Y EN DESARROLLO / TOTAL ACCIONES SEGUIMIENTOS)*100</t>
  </si>
  <si>
    <t xml:space="preserve">1 seguimiento </t>
  </si>
  <si>
    <t xml:space="preserve">28, Implementar tres (3) proyectos de mejoramiento aplicado a los eventos adversos de caídas, úlceras por presión, flebitis </t>
  </si>
  <si>
    <t>No. De proyectos implementados.</t>
  </si>
  <si>
    <t>(Numero de proyectos implementados/ Numero de proyectos programados ) en el trimestre.</t>
  </si>
  <si>
    <t>29, Implementar el 95% de las acciones del plan de mejoramiento institucional, derivado de no conformidades (auditoria internas y externas, acreditación y entes de control)</t>
  </si>
  <si>
    <t xml:space="preserve">Porcentaje de implementación de acción de plan de mejora </t>
  </si>
  <si>
    <t>(No. de acciones cumplidas / No. de acciones programadas)*100</t>
  </si>
  <si>
    <t>30, Generar dos (2) estrategias dirigidas a la prevención de las causas más frecuentes que llevan a sanciones administrativas, demandas y procesos en contra de la entidad derivados de la calidad en la prestación de servicios de salud.</t>
  </si>
  <si>
    <t xml:space="preserve">No. De estrategias implementadas </t>
  </si>
  <si>
    <t>(No. de estrategias generadas / No. de estrategias programadas)*100</t>
  </si>
  <si>
    <t xml:space="preserve">31, Dar continuidad a la ejecución de cinco (5) proyectos de inversión que contribuyan al desarrollo de la propuesta de reorganización de servicios en el marco del AIS. </t>
  </si>
  <si>
    <t xml:space="preserve">Número de proyectos en desarrollo </t>
  </si>
  <si>
    <t>(Ejecución proyectos de inversión 2do trimestre / programación de proyectos de inversión)*100</t>
  </si>
  <si>
    <t>32, Realizar intervención de mantenimiento correctivo de infraestructura en tres (3) unidades de la Subred Norte (Codito, Prado y Gaitana)</t>
  </si>
  <si>
    <t>No. De USS con mantenimiento  correctivo</t>
  </si>
  <si>
    <t>obra</t>
  </si>
  <si>
    <t>Fortalecer sistemas de información y comunicaciones</t>
  </si>
  <si>
    <t>Realizar mantenimiento correctivo y evolutivo de los aplicativos existentes</t>
  </si>
  <si>
    <t>33, Implementar al 100% las funcionalidades del sistema de información y los aplicativos existentes.</t>
  </si>
  <si>
    <t>Porcentaje de implementación de funcionalidades del sistema  de información</t>
  </si>
  <si>
    <t>Numero de actividades ejecutadas / numero de actividades programadas</t>
  </si>
  <si>
    <t>Fortalecer plataforma tecnológica</t>
  </si>
  <si>
    <t>34, Dar cumplimiento en un 95% a la ejecución del programa de Reposición y Adquisición de equipo biomédicos acorde con la priorización de necesidades en los procesos misionales de la Subred Norte ESE.</t>
  </si>
  <si>
    <t xml:space="preserve">No. De equipos de reposición y adquisición </t>
  </si>
  <si>
    <t>(No de equipos biomédicos adquiridos y de reposición / Equipos biomédicos programados)*100</t>
  </si>
  <si>
    <t xml:space="preserve">35, Implementar cuatro (4) herramientas tecnológicas a nivel institucional con el fin de optimizar las funcionalidades del sistema de información y soportar las necesidades de los usuarios. </t>
  </si>
  <si>
    <t xml:space="preserve">No. De estrategias tecnológicas implementadas </t>
  </si>
  <si>
    <t>(Numero de estrategias implementadas/ numero de estrategias programadas)*100</t>
  </si>
  <si>
    <t>36, Generar una (1) interfaces entre el sistema de información de la Subred (Servinte Clinical Suite Enterprise) con  el aplicativo de laboratorio clínico.</t>
  </si>
  <si>
    <t xml:space="preserve">Interface generada y funcionando </t>
  </si>
  <si>
    <t>(Interface generada / Interface programada)*100</t>
  </si>
  <si>
    <t>Unificar el sistema de información para la gestión clínica y la interoperabilidad de aplicaciones</t>
  </si>
  <si>
    <t xml:space="preserve">37, Implementar una solución integral tecnológica, que permita a todos los sistemas de información de la Red Integrada de Servicios de Salud del Distrito comunicarse de manera automática, con tres (3) herramientas : historia clínica unificada, agendamiento de citas centralizado y gestión de fórmula médica. 
</t>
  </si>
  <si>
    <t xml:space="preserve">No. De herramientas de interoperabilidad implementadas y funcionando </t>
  </si>
  <si>
    <t>(Numero de soluciones tecnológicas implementadas/numero de soluciones tecnológicas programadas en el trimestre)*100</t>
  </si>
  <si>
    <t>38, Adelantar el 100% de los procesos disciplinarios acorde con los  tiempos  establecido en el Código Único Disciplinario -  Ley 734 de 2002.</t>
  </si>
  <si>
    <t xml:space="preserve">Porcentaje de procesos adelantados en tiempo </t>
  </si>
  <si>
    <t>(Número de expedientes tramitados / Total de procesos)* 100</t>
  </si>
  <si>
    <t>39, Realizar el 70% de la adquisición de medicamentos y material médico quirúrgico mediante los siguientes mecanismos: a. compras conjuntas b. EAGAT  c. compras a través de mecanismos electrónicos</t>
  </si>
  <si>
    <t>Porcentej de adquisión de  medicamentos y material médico quirúrgico mediante los siguientes mecanismos: a. compras conjuntas b. EAGAT  c. compras a través de mecanismos electrónicos</t>
  </si>
  <si>
    <t>TOTAL  RUBRO MEDICAMENTOS ADELANTADOS A TRAVÉS DE COMPRAS CONJUNTAS Y PUBLICACIÓN EN PAGINA WEB INSTITUCIONAL / TOTAL CONTRATADO POR RUBROS MMQX</t>
  </si>
  <si>
    <t>40, Realizar la integración de la administración de riesgos de la Subred Norte, unificando un (1) plan de manejo.</t>
  </si>
  <si>
    <t xml:space="preserve">Plan de administración unificado </t>
  </si>
  <si>
    <t>(Mapa de riesgos entregado /  mapa de riesgos programado)*100</t>
  </si>
  <si>
    <t xml:space="preserve">41, Llevar a cabo la calificación y análisis de riesgo  al 100% de  los procesos en que la Subred Norte es parte, dentro del aplicativo SIPROJ WEB. </t>
  </si>
  <si>
    <t>Porcentaje de calificación de riesgo de procesos en SIPROJ</t>
  </si>
  <si>
    <t xml:space="preserve">(Número de procesos calificados / Número total de procesos) * 100 </t>
  </si>
  <si>
    <t xml:space="preserve">42, Eliminar 6,000 metros lineales de archivo - fondos documentales de la Subred Norte. </t>
  </si>
  <si>
    <t>Porcentaje de eliminación de fondos documentales</t>
  </si>
  <si>
    <t xml:space="preserve">43, Entregar cuatro (4) sedes administrativas cuya titularidad no es de la  Subred </t>
  </si>
  <si>
    <t xml:space="preserve">No. De sedes administrativas entregadas </t>
  </si>
  <si>
    <t>Establecer programa de desarrollo de competencias para la integralidad de la Red</t>
  </si>
  <si>
    <t xml:space="preserve">Desarrollar y fomentar en el talento humano las competencias que faciliten la implementación del modelo de atención integral. </t>
  </si>
  <si>
    <t>44, Generar un programa de capacitación dirigido a 165 colaboradores de los equipos de salud  (médico de cabecera, enfermeras, especialistas y auxiliares)  alcanzando un puntaje igual o superior al 80% en la evaluación o barrido de competencias.</t>
  </si>
  <si>
    <t>No. De colaboradores capacitados
Porcentaje de colaboradores con evaluación satisfactoria.</t>
  </si>
  <si>
    <t>(No.  de colaboradores con fortalecimiento de capacidades / No. de colaboradores programados)*100</t>
  </si>
  <si>
    <t>30
80%</t>
  </si>
  <si>
    <t>Ʃ de calificaciones / No. de personas evaluadas</t>
  </si>
  <si>
    <t xml:space="preserve">45, Realizar un (1) programa de capacitación en prevención del hecho disciplinario con la participación de 400 colaboradores.
</t>
  </si>
  <si>
    <t>Programa de capacitación implementado
 No. De colaboradores capacitados</t>
  </si>
  <si>
    <t>(Numero de participantes que asistieron / Numero de participantes programados)*100</t>
  </si>
  <si>
    <t>Desarrollar la ciencia, tecnología e investigación en salud para Bogotá</t>
  </si>
  <si>
    <t>3 proyectos</t>
  </si>
  <si>
    <t>Diseñar e implementar un sistema de gestión del conocimiento e innovación</t>
  </si>
  <si>
    <t>46, Realizar una (1) autoevaluación de los estándares para buenas prácticas clínicas, que permita iniciar la ejecución del plan de trabajo encaminado a su debida implementación..</t>
  </si>
  <si>
    <t>Autoevaluación realizada</t>
  </si>
  <si>
    <t>(Autoevaluación realizada / Autoevaluación programada)*100</t>
  </si>
  <si>
    <t>Estimular y apoyar la investigación en los procesos clínicos y administrativos que faciliten el desarrollo de la atención integral en salud.</t>
  </si>
  <si>
    <t>47, Formulación y aprobación de tres (3) proyectos del semillero de investigación relacionados con las líneas de la Subred.</t>
  </si>
  <si>
    <t xml:space="preserve">No. De proyectos aprobados </t>
  </si>
  <si>
    <t/>
  </si>
  <si>
    <t>Transferir y aplicar el desarrollo de la ciencia, tecnología e investigación en salud para Bogotá</t>
  </si>
  <si>
    <t>48, Socialización, divulgación y análisis de aplicabilidad de 3 proyectos de investigación desarrollados en la Subred Norte en el año 2018.</t>
  </si>
  <si>
    <t>No. De proyectos socializados y analizados</t>
  </si>
  <si>
    <t>Lograr la sostenibilidad financiera de la RISS</t>
  </si>
  <si>
    <t>Mejorar la rotación de cartera</t>
  </si>
  <si>
    <t>235 días</t>
  </si>
  <si>
    <t>Lograr equilibrio operacional de la ESE de manera sostenible.</t>
  </si>
  <si>
    <t>49, Alcanzar como mínimo un 40% ($98.966.823.849) del recaudo de cuentas por cobrar constituidas a 31 de dic de 2018, dando continuidad al despliegue de las estrategias de cobro persuasivo y coactivo.</t>
  </si>
  <si>
    <t>Porcentaje de recaudo de cuentas por pagar</t>
  </si>
  <si>
    <t>(Valor del recaudo de cxc  1er semestre/ valor programado 1er semestre)*100</t>
  </si>
  <si>
    <t>Se suma la programacion del 1er y 2do trimestre. El denominador es el consolidado.</t>
  </si>
  <si>
    <t>50, Incrementar el recaudo de cartera de la vigencia de venta de servicios en un 5%, que corresponde a $19.352.612.138, pasando de un recaudo de $204.722.401.703 a $224.075.013.841</t>
  </si>
  <si>
    <t>Porcentaje de recaudo de venta de servicios facturados que superen el 5% del recaudo de 2018</t>
  </si>
  <si>
    <t>(Valor del recaudo de vigencia  1er semestre/ valor programado 1er semestre)*100</t>
  </si>
  <si>
    <t xml:space="preserve">51, Realizar depuración del 100% de la cartera de vigencias anteriores por valor de  $38.576.923.844,7- de la cartera con corte a 31 de dic de 2018 (prescripción, remisibilidad, perdida de fuerza ejecutoria, costo beneficio, entidades en liquidación). </t>
  </si>
  <si>
    <t>Porcentaje de depuración</t>
  </si>
  <si>
    <t>(Valor depurado en el 1er semestre/Valor programado a depurar en el  1er semestre)*100</t>
  </si>
  <si>
    <t>Fortalecer la gestión de facturación</t>
  </si>
  <si>
    <t>52, Radicar el 100% de la facturación pendiente por radicar a 31 de diciembre de 2018 y anteriores por valor $39,818,148,371.</t>
  </si>
  <si>
    <t>Porcentaje de radicación</t>
  </si>
  <si>
    <t>(Valor de facturación radicada/total pendiente por radicar a dic 2018)*100</t>
  </si>
  <si>
    <t xml:space="preserve">39.818.148.371 
Pendiente por radicar a dic-2018
</t>
  </si>
  <si>
    <t>Aunque esta meta estaba programada para realizar al 100% en el 1er trimestre, y no se cumplio. Para el 2do trimestre se presentan avances, sin embargo, aun no se cumple con el 100%</t>
  </si>
  <si>
    <t xml:space="preserve">53, Radicar el 100% de las devoluciones en un término no mayor a 30 días calendario. </t>
  </si>
  <si>
    <t xml:space="preserve">Porcentaje de radicación de devoluciones
Días de radicación </t>
  </si>
  <si>
    <t>(Devoluciones radicadas de vigencias anteriores /  pendiente por radicar devoluciones vigencias anteriores)*100</t>
  </si>
  <si>
    <t>82%
94 días</t>
  </si>
  <si>
    <t xml:space="preserve">(días de radicación programado / Días de radicación en el trimestre )*100 </t>
  </si>
  <si>
    <t>94 días</t>
  </si>
  <si>
    <t>45 días</t>
  </si>
  <si>
    <t xml:space="preserve">54, Dar respuesta al 100% de la glosa parcial generada por los diferentes pagadores en un término no mayor a 20 días calendario. </t>
  </si>
  <si>
    <t>Porcentaje de respuesta a glosa
Oportunidad de respuesta de glosa</t>
  </si>
  <si>
    <t>(días de radicación  de glosa programado / Días de radicación  de glosa en el trimestre )*100</t>
  </si>
  <si>
    <t xml:space="preserve">
49 días </t>
  </si>
  <si>
    <t>49 días</t>
  </si>
  <si>
    <t>12 días</t>
  </si>
  <si>
    <t>55, Disminuir en 5 puntos porcentuales el costo operacional frente a la venta de servicios.</t>
  </si>
  <si>
    <t xml:space="preserve">costo de ventas/facturación venta de servicios </t>
  </si>
  <si>
    <t xml:space="preserve">56, Incrementar la facturación por venta de servicios en un 4%, frente al resultado del año 2018.  </t>
  </si>
  <si>
    <t>Porcentaje de incremento de facturación</t>
  </si>
  <si>
    <t>(Facturacion de la vigencia actual - (facturacion del mismo periodo vigencia anterior + programacion vigencia actual))/(facturacion del mismo periodo vigencia anterior + programacion vigencia actual)*100</t>
  </si>
  <si>
    <t>$186,465 millones</t>
  </si>
  <si>
    <t>($170,299 millones facturacion 2018 + $3,569 millones programacion vigencia )=$173,868 millones</t>
  </si>
  <si>
    <t>Equilibrio presupuestal de la vigencia</t>
  </si>
  <si>
    <t>57, Resultado del indicador UVR menos a 0,90</t>
  </si>
  <si>
    <t xml:space="preserve">Evolución de gasto por unidad de valor relativo </t>
  </si>
  <si>
    <t>NO APLICA, EL REPORTE DE UVR SOLO SE PUEDE GENERAR ANUAL</t>
  </si>
  <si>
    <t>YIDNEY ISABEL GARCIA RODRIGUEZ</t>
  </si>
  <si>
    <t>Secretaria Junta Directiva</t>
  </si>
  <si>
    <t>aumento 2,43% en laboratorios</t>
  </si>
  <si>
    <t>disminucion 2,62% en imágenes</t>
  </si>
  <si>
    <t>15,97% aumento en el numero de peticiones</t>
  </si>
  <si>
    <t>Resta entre el numerador (costos periodo y vigencia actual / Ingresos periodo y vigencia actual) menos denominador (costos periodo y  misma vigencia anterior / Ingresos periodo y misma vigencia anterior)</t>
  </si>
  <si>
    <t>Si bien no se presenta disminucion en el numero de peticiones en el acumulado se va cumpliendo.</t>
  </si>
  <si>
    <t>Aumento 
2,65%</t>
  </si>
</sst>
</file>

<file path=xl/styles.xml><?xml version="1.0" encoding="utf-8"?>
<styleSheet xmlns="http://schemas.openxmlformats.org/spreadsheetml/2006/main">
  <numFmts count="9">
    <numFmt numFmtId="6" formatCode="&quot;$&quot;\ #,##0_);[Red]\(&quot;$&quot;\ #,##0\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%"/>
    <numFmt numFmtId="167" formatCode="_(&quot;$&quot;\ * #,##0_);_(&quot;$&quot;\ * \(#,##0\);_(&quot;$&quot;\ * &quot;-&quot;??_);_(@_)"/>
    <numFmt numFmtId="168" formatCode="_-* #,##0_-;\-* #,##0_-;_-* &quot;-&quot;_-;_-@_-"/>
    <numFmt numFmtId="169" formatCode="_-* #,##0.00_-;\-* #,##0.00_-;_-* &quot;-&quot;??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052D9"/>
        <bgColor indexed="6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rgb="FFDEEAF6"/>
      </patternFill>
    </fill>
    <fill>
      <patternFill patternType="solid">
        <fgColor theme="5" tint="0.79998168889431442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9" tint="0.59999389629810485"/>
        <bgColor rgb="FFECECEC"/>
      </patternFill>
    </fill>
    <fill>
      <patternFill patternType="solid">
        <fgColor rgb="FFFDE9FB"/>
        <bgColor rgb="FFECECEC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Font="1" applyAlignment="1"/>
    <xf numFmtId="0" fontId="0" fillId="2" borderId="0" xfId="0" applyFont="1" applyFill="1" applyAlignme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6" fillId="0" borderId="0" xfId="0" applyFont="1" applyAlignment="1"/>
    <xf numFmtId="0" fontId="5" fillId="3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9" fontId="9" fillId="2" borderId="1" xfId="0" applyNumberFormat="1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vertical="center"/>
    </xf>
    <xf numFmtId="9" fontId="9" fillId="2" borderId="1" xfId="3" applyFont="1" applyFill="1" applyBorder="1" applyAlignment="1">
      <alignment vertical="center"/>
    </xf>
    <xf numFmtId="43" fontId="9" fillId="0" borderId="1" xfId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6" fontId="9" fillId="2" borderId="1" xfId="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9" fontId="0" fillId="2" borderId="1" xfId="0" applyNumberFormat="1" applyFont="1" applyFill="1" applyBorder="1" applyAlignment="1">
      <alignment horizontal="center" vertical="center" wrapText="1"/>
    </xf>
    <xf numFmtId="9" fontId="9" fillId="2" borderId="1" xfId="3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10" fontId="9" fillId="2" borderId="1" xfId="3" applyNumberFormat="1" applyFont="1" applyFill="1" applyBorder="1" applyAlignment="1">
      <alignment vertical="center" wrapText="1"/>
    </xf>
    <xf numFmtId="9" fontId="9" fillId="2" borderId="1" xfId="1" applyNumberFormat="1" applyFont="1" applyFill="1" applyBorder="1" applyAlignment="1">
      <alignment vertical="center"/>
    </xf>
    <xf numFmtId="9" fontId="9" fillId="2" borderId="1" xfId="3" applyFont="1" applyFill="1" applyBorder="1" applyAlignment="1">
      <alignment horizontal="left" vertical="top" wrapText="1"/>
    </xf>
    <xf numFmtId="0" fontId="9" fillId="7" borderId="1" xfId="0" applyFont="1" applyFill="1" applyBorder="1" applyAlignment="1">
      <alignment vertical="center" wrapText="1"/>
    </xf>
    <xf numFmtId="43" fontId="9" fillId="2" borderId="1" xfId="1" applyFont="1" applyFill="1" applyBorder="1" applyAlignment="1">
      <alignment vertical="center" wrapText="1"/>
    </xf>
    <xf numFmtId="10" fontId="9" fillId="2" borderId="1" xfId="0" applyNumberFormat="1" applyFont="1" applyFill="1" applyBorder="1" applyAlignment="1">
      <alignment vertical="center" wrapText="1"/>
    </xf>
    <xf numFmtId="164" fontId="9" fillId="2" borderId="1" xfId="1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0" fillId="0" borderId="0" xfId="0" applyFont="1" applyFill="1" applyAlignment="1">
      <alignment horizontal="center" vertical="center"/>
    </xf>
    <xf numFmtId="0" fontId="15" fillId="0" borderId="0" xfId="0" applyFont="1" applyAlignment="1"/>
    <xf numFmtId="0" fontId="3" fillId="0" borderId="0" xfId="0" applyFont="1" applyAlignment="1"/>
    <xf numFmtId="0" fontId="14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9" fillId="2" borderId="1" xfId="3" applyFont="1" applyFill="1" applyBorder="1" applyAlignment="1">
      <alignment horizontal="center" vertical="center"/>
    </xf>
    <xf numFmtId="167" fontId="9" fillId="2" borderId="1" xfId="2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9" fontId="0" fillId="0" borderId="4" xfId="3" applyFont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 wrapText="1"/>
    </xf>
    <xf numFmtId="9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43" fontId="9" fillId="2" borderId="1" xfId="1" applyFont="1" applyFill="1" applyBorder="1" applyAlignment="1">
      <alignment horizontal="center" vertical="center" wrapText="1"/>
    </xf>
    <xf numFmtId="9" fontId="9" fillId="0" borderId="1" xfId="3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 wrapText="1"/>
    </xf>
    <xf numFmtId="9" fontId="0" fillId="2" borderId="4" xfId="3" applyFont="1" applyFill="1" applyBorder="1" applyAlignment="1">
      <alignment horizontal="center" vertical="center" wrapText="1"/>
    </xf>
    <xf numFmtId="9" fontId="9" fillId="0" borderId="1" xfId="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0" fillId="0" borderId="4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9" fontId="9" fillId="0" borderId="1" xfId="3" applyFont="1" applyBorder="1" applyAlignment="1">
      <alignment horizontal="center" vertical="center" wrapText="1"/>
    </xf>
    <xf numFmtId="10" fontId="0" fillId="0" borderId="4" xfId="3" applyNumberFormat="1" applyFont="1" applyBorder="1" applyAlignment="1">
      <alignment horizontal="center" vertical="center"/>
    </xf>
    <xf numFmtId="9" fontId="0" fillId="0" borderId="4" xfId="3" applyFont="1" applyBorder="1" applyAlignment="1">
      <alignment horizontal="center" vertical="center" wrapText="1"/>
    </xf>
    <xf numFmtId="9" fontId="0" fillId="0" borderId="5" xfId="3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/>
    </xf>
    <xf numFmtId="10" fontId="9" fillId="2" borderId="1" xfId="1" applyNumberFormat="1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6" fontId="9" fillId="0" borderId="1" xfId="0" applyNumberFormat="1" applyFont="1" applyFill="1" applyBorder="1" applyAlignment="1">
      <alignment horizontal="center" vertical="center"/>
    </xf>
    <xf numFmtId="166" fontId="9" fillId="0" borderId="1" xfId="3" applyNumberFormat="1" applyFont="1" applyFill="1" applyBorder="1" applyAlignment="1">
      <alignment horizontal="center" vertical="center" wrapText="1"/>
    </xf>
    <xf numFmtId="167" fontId="9" fillId="0" borderId="1" xfId="2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10" fontId="9" fillId="2" borderId="1" xfId="3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9" fontId="9" fillId="2" borderId="1" xfId="3" applyFont="1" applyFill="1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9" fillId="2" borderId="1" xfId="1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43" fontId="0" fillId="0" borderId="1" xfId="1" applyFont="1" applyBorder="1" applyAlignment="1">
      <alignment horizontal="center" vertical="center" wrapText="1"/>
    </xf>
    <xf numFmtId="9" fontId="0" fillId="0" borderId="1" xfId="3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4" fontId="9" fillId="2" borderId="1" xfId="2" applyFont="1" applyFill="1" applyBorder="1" applyAlignment="1">
      <alignment horizontal="left" vertical="center" wrapText="1"/>
    </xf>
    <xf numFmtId="6" fontId="9" fillId="2" borderId="1" xfId="0" applyNumberFormat="1" applyFont="1" applyFill="1" applyBorder="1" applyAlignment="1">
      <alignment horizontal="center" vertical="center"/>
    </xf>
    <xf numFmtId="10" fontId="9" fillId="2" borderId="1" xfId="3" applyNumberFormat="1" applyFont="1" applyFill="1" applyBorder="1" applyAlignment="1">
      <alignment horizontal="center" vertical="center"/>
    </xf>
    <xf numFmtId="6" fontId="9" fillId="0" borderId="1" xfId="0" applyNumberFormat="1" applyFont="1" applyFill="1" applyBorder="1" applyAlignment="1">
      <alignment horizontal="center" vertical="center" wrapText="1"/>
    </xf>
    <xf numFmtId="168" fontId="9" fillId="0" borderId="1" xfId="4" applyFont="1" applyFill="1" applyBorder="1" applyAlignment="1">
      <alignment horizontal="center" vertical="center"/>
    </xf>
    <xf numFmtId="168" fontId="9" fillId="2" borderId="1" xfId="4" applyFont="1" applyFill="1" applyBorder="1" applyAlignment="1">
      <alignment horizontal="center" vertical="center"/>
    </xf>
    <xf numFmtId="9" fontId="9" fillId="0" borderId="1" xfId="1" applyNumberFormat="1" applyFont="1" applyFill="1" applyBorder="1" applyAlignment="1">
      <alignment horizontal="center" vertical="center"/>
    </xf>
    <xf numFmtId="44" fontId="9" fillId="0" borderId="1" xfId="2" applyFont="1" applyFill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 wrapText="1"/>
    </xf>
    <xf numFmtId="10" fontId="9" fillId="0" borderId="1" xfId="1" applyNumberFormat="1" applyFont="1" applyFill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vertical="center"/>
    </xf>
    <xf numFmtId="9" fontId="9" fillId="0" borderId="1" xfId="3" applyFont="1" applyFill="1" applyBorder="1" applyAlignment="1">
      <alignment horizontal="left" vertical="top" wrapText="1"/>
    </xf>
    <xf numFmtId="10" fontId="9" fillId="0" borderId="1" xfId="3" applyNumberFormat="1" applyFont="1" applyFill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/>
    </xf>
    <xf numFmtId="9" fontId="0" fillId="0" borderId="1" xfId="1" applyNumberFormat="1" applyFont="1" applyFill="1" applyBorder="1" applyAlignment="1">
      <alignment horizontal="center" vertical="center" wrapText="1"/>
    </xf>
    <xf numFmtId="10" fontId="9" fillId="0" borderId="1" xfId="3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2" fontId="0" fillId="0" borderId="4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9" fontId="9" fillId="0" borderId="1" xfId="1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9" fontId="0" fillId="0" borderId="4" xfId="3" applyFont="1" applyBorder="1" applyAlignment="1">
      <alignment horizontal="center" vertical="center"/>
    </xf>
    <xf numFmtId="9" fontId="0" fillId="0" borderId="5" xfId="3" applyFont="1" applyBorder="1" applyAlignment="1">
      <alignment horizontal="center" vertical="center"/>
    </xf>
    <xf numFmtId="9" fontId="0" fillId="0" borderId="6" xfId="3" applyFont="1" applyBorder="1" applyAlignment="1">
      <alignment horizontal="center" vertical="center"/>
    </xf>
    <xf numFmtId="0" fontId="9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0" fillId="0" borderId="4" xfId="3" applyFont="1" applyBorder="1" applyAlignment="1">
      <alignment horizontal="center" vertical="center" wrapText="1"/>
    </xf>
    <xf numFmtId="9" fontId="0" fillId="0" borderId="5" xfId="3" applyFont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9" fillId="2" borderId="1" xfId="3" applyFont="1" applyFill="1" applyBorder="1" applyAlignment="1">
      <alignment horizontal="center" vertical="center"/>
    </xf>
    <xf numFmtId="0" fontId="0" fillId="0" borderId="1" xfId="0" applyFill="1" applyBorder="1"/>
    <xf numFmtId="0" fontId="9" fillId="10" borderId="1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 readingOrder="1"/>
    </xf>
    <xf numFmtId="0" fontId="0" fillId="0" borderId="1" xfId="0" applyFont="1" applyBorder="1" applyAlignment="1">
      <alignment horizontal="center" vertical="center"/>
    </xf>
    <xf numFmtId="0" fontId="0" fillId="13" borderId="1" xfId="0" applyFill="1" applyBorder="1" applyAlignment="1">
      <alignment horizontal="center" vertical="center" wrapText="1"/>
    </xf>
    <xf numFmtId="0" fontId="0" fillId="13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9" fontId="9" fillId="0" borderId="1" xfId="3" applyFont="1" applyFill="1" applyBorder="1" applyAlignment="1">
      <alignment horizontal="center" vertical="center" wrapText="1"/>
    </xf>
    <xf numFmtId="9" fontId="9" fillId="0" borderId="1" xfId="3" applyFont="1" applyFill="1" applyBorder="1" applyAlignment="1">
      <alignment horizontal="center" vertical="center"/>
    </xf>
    <xf numFmtId="9" fontId="0" fillId="0" borderId="4" xfId="0" applyNumberFormat="1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/>
    </xf>
  </cellXfs>
  <cellStyles count="6">
    <cellStyle name="Millares" xfId="1" builtinId="3"/>
    <cellStyle name="Millares [0] 2" xfId="4"/>
    <cellStyle name="Millares 6" xfId="5"/>
    <cellStyle name="Moneda" xfId="2" builtinId="4"/>
    <cellStyle name="Normal" xfId="0" builtinId="0"/>
    <cellStyle name="Porcentual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" name="Shap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" name="Shap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5" name="Shape 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6" name="Shape 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7" name="Shape 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8" name="Shape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9" name="Shape 3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0" name="Shape 3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1" name="Shape 3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2" name="Shape 3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13" name="Shape 3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14" name="Shap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15" name="Shape 3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16" name="Shape 3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171950" y="19945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17" name="Shape 3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171950" y="19945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18" name="Shape 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19" name="Shape 3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0" name="Shape 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1" name="Shape 3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2" name="Shape 3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3" name="Shape 3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572000" y="587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4" name="Shape 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572000" y="587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5" name="Shape 3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572000" y="587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6" name="Shape 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7" name="Shape 3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" name="Shape 3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" name="Shape 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0" name="Shape 3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1" name="Shape 3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2" name="Shape 3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3" name="Shape 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4" name="Shape 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5" name="Shape 3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6" name="Shape 3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7" name="Shape 3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8" name="Shape 3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9" name="Shape 3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40" name="Shape 3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41" name="Shape 3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572000" y="18316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42" name="Shape 3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572000" y="18316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43" name="Shape 3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572000" y="18316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44" name="Shape 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171950" y="18316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45" name="Shape 3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572000" y="199453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46" name="Shape 3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572000" y="199453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47" name="Shape 3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572000" y="199453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48" name="Shape 3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572000" y="19945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49" name="Shape 3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572000" y="19945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50" name="Shape 3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572000" y="19945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1" name="Shape 3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2" name="Shape 3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3" name="Shape 3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54" name="Shape 3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55" name="Shape 3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6" name="Shape 3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7" name="Shape 3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8" name="Shape 3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59" name="Shape 3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0" name="Shape 3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1" name="Shape 3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2" name="Shape 3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3" name="Shape 3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4" name="Shape 3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5" name="Shape 3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6" name="Shape 3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7" name="Shape 3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8" name="Shape 3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9" name="Shape 3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0" name="Shape 3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1" name="Shape 3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2" name="Shape 3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3" name="Shape 3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4" name="Shape 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5" name="Shape 3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6" name="Shape 3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77" name="Shape 4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78" name="Shape 4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79" name="Shape 4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0" name="Shape 4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1" name="Shape 4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82" name="Shape 4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83" name="Shape 4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84" name="Shape 4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85" name="Shape 4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86" name="Shape 4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87" name="Shape 4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8" name="Shape 4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89" name="Shape 4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0" name="Shape 4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1" name="Shape 4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2" name="Shape 4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3" name="Shape 4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4" name="Shape 4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5" name="Shape 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6" name="Shape 4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7" name="Shape 4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8" name="Shape 4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99" name="Shape 4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00" name="Shape 4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01" name="Shape 4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02" name="Shape 4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3" name="Shape 4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4" name="Shape 4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5" name="Shape 4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6" name="Shape 4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7" name="Shape 4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8" name="Shape 4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9" name="Shape 4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0" name="Shape 4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1" name="Shape 4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2" name="Shape 4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13" name="Shape 4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572000" y="55473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14" name="Shape 4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572000" y="55473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15" name="Shape 4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4572000" y="55473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6" name="Shape 4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7" name="Shape 4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8" name="Shape 4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9" name="Shape 4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0" name="Shape 4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1" name="Shape 4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2" name="Shape 4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3" name="Shape 4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4" name="Shape 4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5" name="Shape 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6" name="Shape 4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7" name="Shape 4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8" name="Shape 4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29" name="Shape 4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0" name="Shape 4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1" name="Shape 4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2" name="Shape 4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3" name="Shape 4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34" name="Shape 4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35" name="Shape 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4572000" y="55473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36" name="Shape 4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4572000" y="55473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37" name="Shape 4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4572000" y="55473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8" name="Shape 4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9" name="Shape 4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" name="Shape 4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1" name="Shape 3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2" name="Shape 3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3" name="Shape 3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4" name="Shape 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45" name="Shape 3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6" name="Shape 3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7" name="Shape 3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48" name="Shape 3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49" name="Shape 3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50" name="Shape 3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51" name="Shape 3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52" name="Shape 3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53" name="Shape 3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54" name="Shape 3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55" name="Shape 3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56" name="Shape 3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57" name="Shape 3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58" name="Shape 3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59" name="Shape 3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60" name="Shape 3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61" name="Shape 3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62" name="Shape 3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63" name="Shape 3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64" name="Shape 3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65" name="Shape 3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66" name="Shape 3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67" name="Shape 3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4572000" y="7712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68" name="Shape 3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4572000" y="7712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69" name="Shape 3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572000" y="7712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70" name="Shape 3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4171950" y="7712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71" name="Shape 4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72" name="Shape 4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73" name="Shape 4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74" name="Shape 4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75" name="Shape 4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76" name="Shape 4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77" name="Shape 4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78" name="Shape 4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179" name="Shape 4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180" name="Shape 4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181" name="Shape 4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82" name="Shape 4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83" name="Shape 4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84" name="Shape 4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85" name="Shape 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86" name="Shape 4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87" name="Shape 4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88" name="Shape 4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89" name="Shape 4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90" name="Shape 4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91" name="Shape 4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92" name="Shape 4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93" name="Shape 4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94" name="Shape 4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95" name="Shape 4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96" name="Shape 4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97" name="Shape 3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98" name="Shape 3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99" name="Shape 3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00" name="Shape 3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01" name="Shape 3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02" name="Shape 3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03" name="Shape 3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04" name="Shape 3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05" name="Shape 3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06" name="Shape 3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07" name="Shape 3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08" name="Shape 3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09" name="Shape 3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0" name="Shape 3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1" name="Shape 3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2" name="Shape 3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3" name="Shape 3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4" name="Shape 3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5" name="Shape 3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6" name="Shape 3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7" name="Shape 3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8" name="Shape 3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19" name="Shape 3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0" name="Shape 3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1" name="Shape 3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2" name="Shape 3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223" name="Shape 3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4572000" y="60740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224" name="Shape 3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4572000" y="60740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225" name="Shape 3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4171950" y="60740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226" name="Shape 3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27" name="Shape 3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28" name="Shape 3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229" name="Shape 3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30" name="Shape 3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31" name="Shape 3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232" name="Shape 3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33" name="Shape 3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34" name="Shape 3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35" name="Shape 3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36" name="Shape 3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4171950" y="21326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37" name="Shape 3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4171950" y="21326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38" name="Shape 3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39" name="Shape 3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40" name="Shape 3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41" name="Shape 3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42" name="Shape 3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43" name="Shape 3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4572000" y="587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44" name="Shape 3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4572000" y="587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45" name="Shape 3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4572000" y="587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46" name="Shape 3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47" name="Shape 3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48" name="Shape 3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49" name="Shape 3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0" name="Shape 3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1" name="Shape 3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2" name="Shape 3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3" name="Shape 3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4" name="Shape 3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5" name="Shape 3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6" name="Shape 3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7" name="Shape 3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8" name="Shape 3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9" name="Shape 3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60" name="Shape 3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61" name="Shape 3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457200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62" name="Shape 3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457200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63" name="Shape 3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457200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64" name="Shape 3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417195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65" name="Shape 3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4572000" y="21326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66" name="Shape 3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4572000" y="21326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67" name="Shape 3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4572000" y="21326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68" name="Shape 3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4572000" y="21326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69" name="Shape 3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4572000" y="21326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70" name="Shape 3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4572000" y="21326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1" name="Shape 3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2" name="Shape 3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3" name="Shape 3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74" name="Shape 3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75" name="Shape 3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6" name="Shape 3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7" name="Shape 3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8" name="Shape 3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79" name="Shape 3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0" name="Shape 3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1" name="Shape 3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2" name="Shape 3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3" name="Shape 3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4" name="Shape 3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5" name="Shape 3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6" name="Shape 3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7" name="Shape 3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8" name="Shape 3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9" name="Shape 3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0" name="Shape 3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1" name="Shape 3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2" name="Shape 3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3" name="Shape 3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4" name="Shape 3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5" name="Shape 3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6" name="Shape 3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97" name="Shape 4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98" name="Shape 4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99" name="Shape 4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00" name="Shape 4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01" name="Shape 4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02" name="Shape 4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03" name="Shape 4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04" name="Shape 4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05" name="Shape 4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06" name="Shape 4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07" name="Shape 4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08" name="Shape 4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09" name="Shape 4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0" name="Shape 4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1" name="Shape 4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2" name="Shape 4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3" name="Shape 4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4" name="Shape 4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5" name="Shape 4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6" name="Shape 4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7" name="Shape 4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8" name="Shape 4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19" name="Shape 4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20" name="Shape 4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21" name="Shape 4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22" name="Shape 4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3" name="Shape 4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4" name="Shape 4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5" name="Shape 4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6" name="Shape 4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7" name="Shape 4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8" name="Shape 4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9" name="Shape 4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30" name="Shape 4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31" name="Shape 4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32" name="Shape 4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33" name="Shape 4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4572000" y="56216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34" name="Shape 4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4572000" y="56216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35" name="Shape 4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4572000" y="56216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6" name="Shape 4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7" name="Shape 4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8" name="Shape 4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9" name="Shape 4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0" name="Shape 4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1" name="Shape 4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2" name="Shape 4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3" name="Shape 4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4" name="Shape 4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5" name="Shape 4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6" name="Shape 4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7" name="Shape 4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8" name="Shape 4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49" name="Shape 4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0" name="Shape 4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1" name="Shape 4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2" name="Shape 4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3" name="Shape 4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4" name="Shape 4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5" name="Shape 4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4572000" y="56216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6" name="Shape 4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4572000" y="56216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7" name="Shape 4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4572000" y="56216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8" name="Shape 4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9" name="Shape 4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" name="Shape 4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1" name="Shape 3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2" name="Shape 3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3" name="Shape 3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4" name="Shape 3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65" name="Shape 3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6" name="Shape 3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7" name="Shape 3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68" name="Shape 3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69" name="Shape 3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70" name="Shape 3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71" name="Shape 3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72" name="Shape 3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73" name="Shape 3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74" name="Shape 3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75" name="Shape 3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76" name="Shape 3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77" name="Shape 3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78" name="Shape 3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79" name="Shape 3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80" name="Shape 3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81" name="Shape 3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82" name="Shape 3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83" name="Shape 3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84" name="Shape 3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85" name="Shape 3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86" name="Shape 3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87" name="Shape 4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88" name="Shape 4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89" name="Shape 4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90" name="Shape 4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91" name="Shape 4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92" name="Shape 4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93" name="Shape 4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394" name="Shape 4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95" name="Shape 4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96" name="Shape 4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397" name="Shape 4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98" name="Shape 4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399" name="Shape 4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0" name="Shape 4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1" name="Shape 4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2" name="Shape 4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3" name="Shape 4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4" name="Shape 4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5" name="Shape 4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6" name="Shape 4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7" name="Shape 4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8" name="Shape 4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09" name="Shape 4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10" name="Shape 4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11" name="Shape 4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12" name="Shape 4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413" name="Shape 3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414" name="Shape 3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415" name="Shape 3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16" name="Shape 3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17" name="Shape 3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418" name="Shape 3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419" name="Shape 3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420" name="Shape 3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421" name="Shape 3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422" name="Shape 3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423" name="Shape 3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24" name="Shape 3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25" name="Shape 3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26" name="Shape 3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27" name="Shape 3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28" name="Shape 3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29" name="Shape 3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0" name="Shape 3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1" name="Shape 3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2" name="Shape 3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3" name="Shape 3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4" name="Shape 3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5" name="Shape 3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6" name="Shape 3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7" name="Shape 3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438" name="Shape 3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439" name="Shape 3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4572000" y="61512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440" name="Shape 3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4572000" y="61512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441" name="Shape 3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4572000" y="61512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56</xdr:row>
      <xdr:rowOff>0</xdr:rowOff>
    </xdr:from>
    <xdr:ext cx="76200" cy="171450"/>
    <xdr:sp macro="" textlink="">
      <xdr:nvSpPr>
        <xdr:cNvPr id="442" name="Shape 3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4171950" y="61512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31</xdr:row>
      <xdr:rowOff>0</xdr:rowOff>
    </xdr:from>
    <xdr:ext cx="76200" cy="171450"/>
    <xdr:sp macro="" textlink="">
      <xdr:nvSpPr>
        <xdr:cNvPr id="443" name="Shape 3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4171950" y="2668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44" name="Shape 3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4572000" y="26689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45" name="Shape 3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4572000" y="26689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46" name="Shape 3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4572000" y="26689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47" name="Shape 3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4572000" y="2668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48" name="Shape 3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4572000" y="2668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49" name="Shape 3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4572000" y="2668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31</xdr:row>
      <xdr:rowOff>0</xdr:rowOff>
    </xdr:from>
    <xdr:ext cx="76200" cy="171450"/>
    <xdr:sp macro="" textlink="">
      <xdr:nvSpPr>
        <xdr:cNvPr id="450" name="Shape 3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4171950" y="2668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51" name="Shape 3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4572000" y="26689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52" name="Shape 3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4572000" y="26689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53" name="Shape 3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4572000" y="26689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54" name="Shape 3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4572000" y="2668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55" name="Shape 3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4572000" y="2668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56" name="Shape 3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4572000" y="2668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38</xdr:row>
      <xdr:rowOff>0</xdr:rowOff>
    </xdr:from>
    <xdr:ext cx="76200" cy="171450"/>
    <xdr:sp macro="" textlink="">
      <xdr:nvSpPr>
        <xdr:cNvPr id="457" name="Shape 3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4171950" y="37985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58" name="Shape 3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4572000" y="37985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59" name="Shape 3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4572000" y="37985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60" name="Shape 3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4572000" y="37985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61" name="Shape 3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4572000" y="37985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62" name="Shape 3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4572000" y="37985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63" name="Shape 3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4572000" y="37985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38</xdr:row>
      <xdr:rowOff>0</xdr:rowOff>
    </xdr:from>
    <xdr:ext cx="76200" cy="171450"/>
    <xdr:sp macro="" textlink="">
      <xdr:nvSpPr>
        <xdr:cNvPr id="464" name="Shape 3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4171950" y="37985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65" name="Shape 3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4572000" y="37985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66" name="Shape 3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4572000" y="37985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67" name="Shape 3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4572000" y="37985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68" name="Shape 3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4572000" y="37985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69" name="Shape 3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4572000" y="37985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70" name="Shape 3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4572000" y="37985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71" name="Shape 3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72" name="Shape 3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73" name="Shape 3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74" name="Shape 3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75" name="Shape 3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76" name="Shape 3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77" name="Shape 3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78" name="Shape 3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79" name="Shape 3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80" name="Shape 3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81" name="Shape 3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82" name="Shape 3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83" name="Shape 3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84" name="Shape 3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5" name="Shape 3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6" name="Shape 3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87" name="Shape 3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8" name="Shape 3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89" name="Shape 3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90" name="Shape 3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91" name="Shape 3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492" name="Shape 3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93" name="Shape 3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94" name="Shape 3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495" name="Shape 3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96" name="Shape 3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97" name="Shape 3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98" name="Shape 3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499" name="Shape 3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00" name="Shape 3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01" name="Shape 3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02" name="Shape 3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03" name="Shape 3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04" name="Shape 3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05" name="Shape 3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06" name="Shape 3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07" name="Shape 3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08" name="Shape 3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09" name="Shape 3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10" name="Shape 3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11" name="Shape 3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12" name="Shape 3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13" name="Shape 3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14" name="Shape 3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15" name="Shape 3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16" name="Shape 3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17" name="Shape 3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18" name="Shape 3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19" name="Shape 3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20" name="Shape 3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21" name="Shape 3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22" name="Shape 3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23" name="Shape 3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24" name="Shape 3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25" name="Shape 3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26" name="Shape 3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27" name="Shape 3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28" name="Shape 3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29" name="Shape 3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30" name="Shape 3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31" name="Shape 3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32" name="Shape 3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33" name="Shape 3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34" name="Shape 3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35" name="Shape 3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36" name="Shape 3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37" name="Shape 3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38" name="Shape 3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39" name="Shape 3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40" name="Shape 3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41" name="Shape 3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42" name="Shape 3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43" name="Shape 3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44" name="Shape 3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545" name="Shape 3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546" name="Shape 3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547" name="Shape 3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48" name="Shape 3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49" name="Shape 3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50" name="Shape 3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51" name="Shape 3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52" name="Shape 3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53" name="Shape 3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54" name="Shape 3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55" name="Shape 3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56" name="Shape 3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57" name="Shape 3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58" name="Shape 3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59" name="Shape 3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60" name="Shape 3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61" name="Shape 3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62" name="Shape 3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63" name="Shape 3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64" name="Shape 3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65" name="Shape 3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66" name="Shape 3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67" name="Shape 3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68" name="Shape 3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69" name="Shape 3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570" name="Shape 3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71" name="Shape 3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72" name="Shape 3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73" name="Shape 3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74" name="Shape 3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75" name="Shape 3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76" name="Shape 3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77" name="Shape 3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78" name="Shape 3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79" name="Shape 3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80" name="Shape 3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81" name="Shape 3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82" name="Shape 3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83" name="Shape 3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84" name="Shape 3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85" name="Shape 3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86" name="Shape 3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87" name="Shape 3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588" name="Shape 3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0</xdr:col>
      <xdr:colOff>242888</xdr:colOff>
      <xdr:row>0</xdr:row>
      <xdr:rowOff>159541</xdr:rowOff>
    </xdr:from>
    <xdr:to>
      <xdr:col>4</xdr:col>
      <xdr:colOff>577096</xdr:colOff>
      <xdr:row>1</xdr:row>
      <xdr:rowOff>185734</xdr:rowOff>
    </xdr:to>
    <xdr:pic>
      <xdr:nvPicPr>
        <xdr:cNvPr id="589" name="Imagen 7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8" y="159541"/>
          <a:ext cx="3534608" cy="531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39</xdr:row>
      <xdr:rowOff>0</xdr:rowOff>
    </xdr:from>
    <xdr:ext cx="76200" cy="171450"/>
    <xdr:sp macro="" textlink="">
      <xdr:nvSpPr>
        <xdr:cNvPr id="590" name="Shape 3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4171950" y="39528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591" name="Shape 3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4572000" y="39528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592" name="Shape 3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4572000" y="39528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593" name="Shape 3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4572000" y="39528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594" name="Shape 3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4572000" y="39528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595" name="Shape 3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4572000" y="39528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596" name="Shape 3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4572000" y="39528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39</xdr:row>
      <xdr:rowOff>0</xdr:rowOff>
    </xdr:from>
    <xdr:ext cx="76200" cy="171450"/>
    <xdr:sp macro="" textlink="">
      <xdr:nvSpPr>
        <xdr:cNvPr id="597" name="Shape 3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4171950" y="39528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598" name="Shape 3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4572000" y="39528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599" name="Shape 3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4572000" y="39528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600" name="Shape 3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4572000" y="39528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601" name="Shape 3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4572000" y="39528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602" name="Shape 3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4572000" y="39528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603" name="Shape 3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4572000" y="39528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04" name="Shape 3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417195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05" name="Shape 3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417195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06" name="Shape 3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417195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07" name="Shape 3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08" name="Shape 3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09" name="Shape 3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417195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10" name="Shape 3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417195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11" name="Shape 3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417195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612" name="Shape 3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4572000" y="47910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613" name="Shape 3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4572000" y="47910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614" name="Shape 3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4572000" y="47910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15" name="Shape 3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16" name="Shape 3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17" name="Shape 3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18" name="Shape 3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19" name="Shape 3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0" name="Shape 3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1" name="Shape 3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2" name="Shape 3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3" name="Shape 3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4" name="Shape 3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5" name="Shape 3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6" name="Shape 3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7" name="Shape 3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8" name="Shape 3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29" name="Shape 3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30" name="Shape 3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31" name="Shape 3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32" name="Shape 3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33" name="Shape 3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34" name="Shape 3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35" name="Shape 3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36" name="Shape 3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637" name="Shape 3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638" name="Shape 3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639" name="Shape 3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640" name="Shape 3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1" name="Shape 3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2" name="Shape 3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3" name="Shape 3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4" name="Shape 3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5" name="Shape 3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6" name="Shape 3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7" name="Shape 3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8" name="Shape 3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49" name="Shape 3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50" name="Shape 3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51" name="Shape 3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52" name="Shape 3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53" name="Shape 3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54" name="Shape 3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655" name="Shape 3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56" name="Shape 4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57" name="Shape 4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58" name="Shape 4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59" name="Shape 4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60" name="Shape 4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61" name="Shape 4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62" name="Shape 4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63" name="Shape 4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664" name="Shape 4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665" name="Shape 4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666" name="Shape 4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67" name="Shape 4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68" name="Shape 4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69" name="Shape 4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0" name="Shape 4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1" name="Shape 4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2" name="Shape 4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3" name="Shape 4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4" name="Shape 4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5" name="Shape 4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6" name="Shape 4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7" name="Shape 4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8" name="Shape 4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79" name="Shape 4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80" name="Shape 4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81" name="Shape 4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82" name="Shape 4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83" name="Shape 4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84" name="Shape 4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85" name="Shape 4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86" name="Shape 4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87" name="Shape 4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88" name="Shape 4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689" name="Shape 4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690" name="Shape 4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691" name="Shape 4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692" name="Shape 4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93" name="Shape 4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94" name="Shape 4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95" name="Shape 4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96" name="Shape 4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97" name="Shape 4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98" name="Shape 4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699" name="Shape 4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0" name="Shape 4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1" name="Shape 4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2" name="Shape 4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3" name="Shape 4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4" name="Shape 4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5" name="Shape 4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6" name="Shape 4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07" name="Shape 4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708" name="Shape 3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709" name="Shape 3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710" name="Shape 3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11" name="Shape 3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12" name="Shape 3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713" name="Shape 3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714" name="Shape 3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715" name="Shape 3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716" name="Shape 3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717" name="Shape 3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718" name="Shape 3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19" name="Shape 3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0" name="Shape 3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1" name="Shape 3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2" name="Shape 3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3" name="Shape 3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4" name="Shape 3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5" name="Shape 3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6" name="Shape 3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7" name="Shape 3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8" name="Shape 3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29" name="Shape 3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30" name="Shape 3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31" name="Shape 3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32" name="Shape 3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733" name="Shape 3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734" name="Shape 3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735" name="Shape 3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736" name="Shape 3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737" name="Shape 3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738" name="Shape 3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739" name="Shape 3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740" name="Shape 3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741" name="Shape 3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742" name="Shape 3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743" name="Shape 3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744" name="Shape 3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45" name="Shape 3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46" name="Shape 3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47" name="Shape 3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748" name="Shape 3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4171950" y="22469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749" name="Shape 3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4171950" y="22469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50" name="Shape 3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51" name="Shape 3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52" name="Shape 3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53" name="Shape 3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54" name="Shape 3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755" name="Shape 3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4572000" y="10096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756" name="Shape 3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4572000" y="10096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757" name="Shape 3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4572000" y="10096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58" name="Shape 3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59" name="Shape 3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0" name="Shape 3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1" name="Shape 3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2" name="Shape 3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3" name="Shape 3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4" name="Shape 3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5" name="Shape 3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6" name="Shape 3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7" name="Shape 3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8" name="Shape 3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9" name="Shape 3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70" name="Shape 3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71" name="Shape 3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72" name="Shape 3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773" name="Shape 3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457200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774" name="Shape 3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457200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775" name="Shape 3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457200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776" name="Shape 3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417195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777" name="Shape 3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4572000" y="22469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778" name="Shape 3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4572000" y="22469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779" name="Shape 3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4572000" y="22469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780" name="Shape 3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4572000" y="22469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781" name="Shape 3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4572000" y="22469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782" name="Shape 3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4572000" y="22469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83" name="Shape 3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84" name="Shape 3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85" name="Shape 3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86" name="Shape 3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87" name="Shape 3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88" name="Shape 3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89" name="Shape 3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90" name="Shape 3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1" name="Shape 3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2" name="Shape 3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3" name="Shape 3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4" name="Shape 3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5" name="Shape 3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6" name="Shape 3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7" name="Shape 3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8" name="Shape 3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9" name="Shape 3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0" name="Shape 3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1" name="Shape 3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2" name="Shape 3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3" name="Shape 3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4" name="Shape 3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5" name="Shape 3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6" name="Shape 3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7" name="Shape 3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8" name="Shape 3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809" name="Shape 4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810" name="Shape 4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811" name="Shape 4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12" name="Shape 4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13" name="Shape 4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814" name="Shape 4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815" name="Shape 4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816" name="Shape 4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817" name="Shape 4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818" name="Shape 4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819" name="Shape 4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0" name="Shape 4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1" name="Shape 4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2" name="Shape 4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3" name="Shape 4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4" name="Shape 4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5" name="Shape 4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6" name="Shape 4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7" name="Shape 4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8" name="Shape 4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29" name="Shape 4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30" name="Shape 4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31" name="Shape 4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32" name="Shape 4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33" name="Shape 4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834" name="Shape 4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35" name="Shape 4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36" name="Shape 4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37" name="Shape 4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38" name="Shape 4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39" name="Shape 4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40" name="Shape 4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41" name="Shape 4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42" name="Shape 4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43" name="Shape 4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44" name="Shape 4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845" name="Shape 4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572000" y="57902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846" name="Shape 4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572000" y="57902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847" name="Shape 4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572000" y="57902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48" name="Shape 4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49" name="Shape 4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0" name="Shape 4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1" name="Shape 4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2" name="Shape 4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3" name="Shape 4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4" name="Shape 4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5" name="Shape 4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6" name="Shape 4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7" name="Shape 4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8" name="Shape 4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59" name="Shape 4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60" name="Shape 4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61" name="Shape 4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62" name="Shape 4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63" name="Shape 4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64" name="Shape 4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65" name="Shape 4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866" name="Shape 4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867" name="Shape 4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4572000" y="57902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868" name="Shape 4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4572000" y="57902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869" name="Shape 4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4572000" y="57902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70" name="Shape 4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71" name="Shape 4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872" name="Shape 4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73" name="Shape 3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74" name="Shape 3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75" name="Shape 3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76" name="Shape 3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77" name="Shape 3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78" name="Shape 3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79" name="Shape 3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880" name="Shape 3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881" name="Shape 3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882" name="Shape 3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883" name="Shape 3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84" name="Shape 3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85" name="Shape 3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86" name="Shape 3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87" name="Shape 3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88" name="Shape 3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89" name="Shape 3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0" name="Shape 3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1" name="Shape 3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2" name="Shape 3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3" name="Shape 3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4" name="Shape 3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5" name="Shape 3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6" name="Shape 3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7" name="Shape 3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898" name="Shape 3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899" name="Shape 4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00" name="Shape 4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01" name="Shape 4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02" name="Shape 4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03" name="Shape 4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04" name="Shape 4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05" name="Shape 4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06" name="Shape 4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907" name="Shape 4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908" name="Shape 4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909" name="Shape 4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0" name="Shape 4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1" name="Shape 4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2" name="Shape 4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3" name="Shape 4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4" name="Shape 4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5" name="Shape 4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6" name="Shape 4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7" name="Shape 4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8" name="Shape 4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19" name="Shape 4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20" name="Shape 4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21" name="Shape 4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22" name="Shape 4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23" name="Shape 4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24" name="Shape 4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25" name="Shape 3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26" name="Shape 3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27" name="Shape 3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28" name="Shape 3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29" name="Shape 3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30" name="Shape 3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31" name="Shape 3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932" name="Shape 3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933" name="Shape 3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934" name="Shape 3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935" name="Shape 3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36" name="Shape 3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37" name="Shape 3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38" name="Shape 3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39" name="Shape 3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0" name="Shape 3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1" name="Shape 3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2" name="Shape 3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3" name="Shape 3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4" name="Shape 3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5" name="Shape 3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6" name="Shape 3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7" name="Shape 3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8" name="Shape 3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49" name="Shape 3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950" name="Shape 3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951" name="Shape 3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952" name="Shape 3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953" name="Shape 3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954" name="Shape 3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417195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955" name="Shape 3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956" name="Shape 3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957" name="Shape 3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958" name="Shape 3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959" name="Shape 3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960" name="Shape 3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961" name="Shape 3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62" name="Shape 3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63" name="Shape 3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64" name="Shape 3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26</xdr:row>
      <xdr:rowOff>0</xdr:rowOff>
    </xdr:from>
    <xdr:ext cx="76200" cy="171450"/>
    <xdr:sp macro="" textlink="">
      <xdr:nvSpPr>
        <xdr:cNvPr id="965" name="Shape 3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4171950" y="24069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26</xdr:row>
      <xdr:rowOff>0</xdr:rowOff>
    </xdr:from>
    <xdr:ext cx="76200" cy="171450"/>
    <xdr:sp macro="" textlink="">
      <xdr:nvSpPr>
        <xdr:cNvPr id="966" name="Shape 3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4171950" y="24069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67" name="Shape 3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68" name="Shape 3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69" name="Shape 3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70" name="Shape 3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71" name="Shape 3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972" name="Shape 3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4572000" y="10096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973" name="Shape 3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4572000" y="10096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974" name="Shape 3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4572000" y="10096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75" name="Shape 3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76" name="Shape 3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77" name="Shape 3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78" name="Shape 3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79" name="Shape 3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0" name="Shape 3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1" name="Shape 3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2" name="Shape 3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3" name="Shape 3">
          <a:extLst>
            <a:ext uri="{FF2B5EF4-FFF2-40B4-BE49-F238E27FC236}">
              <a16:creationId xmlns=""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4" name="Shape 3">
          <a:extLst>
            <a:ext uri="{FF2B5EF4-FFF2-40B4-BE49-F238E27FC236}">
              <a16:creationId xmlns=""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5" name="Shape 3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6" name="Shape 3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7" name="Shape 3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8" name="Shape 3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9" name="Shape 3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990" name="Shape 3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457200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991" name="Shape 3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457200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992" name="Shape 3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457200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993" name="Shape 3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417195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66675" cy="161925"/>
    <xdr:sp macro="" textlink="">
      <xdr:nvSpPr>
        <xdr:cNvPr id="994" name="Shape 3">
          <a:extLst>
            <a:ext uri="{FF2B5EF4-FFF2-40B4-BE49-F238E27FC236}">
              <a16:creationId xmlns=""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4572000" y="24069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66675" cy="161925"/>
    <xdr:sp macro="" textlink="">
      <xdr:nvSpPr>
        <xdr:cNvPr id="995" name="Shape 3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4572000" y="24069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66675" cy="161925"/>
    <xdr:sp macro="" textlink="">
      <xdr:nvSpPr>
        <xdr:cNvPr id="996" name="Shape 3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4572000" y="24069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76200" cy="171450"/>
    <xdr:sp macro="" textlink="">
      <xdr:nvSpPr>
        <xdr:cNvPr id="997" name="Shape 3">
          <a:extLst>
            <a:ext uri="{FF2B5EF4-FFF2-40B4-BE49-F238E27FC236}">
              <a16:creationId xmlns=""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4572000" y="24069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76200" cy="171450"/>
    <xdr:sp macro="" textlink="">
      <xdr:nvSpPr>
        <xdr:cNvPr id="998" name="Shape 3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4572000" y="24069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76200" cy="171450"/>
    <xdr:sp macro="" textlink="">
      <xdr:nvSpPr>
        <xdr:cNvPr id="999" name="Shape 3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4572000" y="24069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0" name="Shape 3">
          <a:extLst>
            <a:ext uri="{FF2B5EF4-FFF2-40B4-BE49-F238E27FC236}">
              <a16:creationId xmlns=""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1" name="Shape 3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2" name="Shape 3">
          <a:extLst>
            <a:ext uri="{FF2B5EF4-FFF2-40B4-BE49-F238E27FC236}">
              <a16:creationId xmlns=""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03" name="Shape 3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04" name="Shape 3">
          <a:extLst>
            <a:ext uri="{FF2B5EF4-FFF2-40B4-BE49-F238E27FC236}">
              <a16:creationId xmlns=""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5" name="Shape 3">
          <a:extLst>
            <a:ext uri="{FF2B5EF4-FFF2-40B4-BE49-F238E27FC236}">
              <a16:creationId xmlns=""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6" name="Shape 3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7" name="Shape 3">
          <a:extLst>
            <a:ext uri="{FF2B5EF4-FFF2-40B4-BE49-F238E27FC236}">
              <a16:creationId xmlns=""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08" name="Shape 3">
          <a:extLst>
            <a:ext uri="{FF2B5EF4-FFF2-40B4-BE49-F238E27FC236}">
              <a16:creationId xmlns=""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09" name="Shape 3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0" name="Shape 3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1" name="Shape 3">
          <a:extLst>
            <a:ext uri="{FF2B5EF4-FFF2-40B4-BE49-F238E27FC236}">
              <a16:creationId xmlns=""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2" name="Shape 3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3" name="Shape 3">
          <a:extLst>
            <a:ext uri="{FF2B5EF4-FFF2-40B4-BE49-F238E27FC236}">
              <a16:creationId xmlns=""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4" name="Shape 3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5" name="Shape 3">
          <a:extLst>
            <a:ext uri="{FF2B5EF4-FFF2-40B4-BE49-F238E27FC236}">
              <a16:creationId xmlns=""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6" name="Shape 3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7" name="Shape 3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8" name="Shape 3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9" name="Shape 3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0" name="Shape 3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1" name="Shape 3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2" name="Shape 3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3" name="Shape 3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4" name="Shape 3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5" name="Shape 3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26" name="Shape 4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27" name="Shape 4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28" name="Shape 4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29" name="Shape 4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30" name="Shape 4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31" name="Shape 4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32" name="Shape 4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33" name="Shape 4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034" name="Shape 4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035" name="Shape 4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036" name="Shape 4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37" name="Shape 4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38" name="Shape 4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39" name="Shape 4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0" name="Shape 4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1" name="Shape 4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2" name="Shape 4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3" name="Shape 4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4" name="Shape 4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5" name="Shape 4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6" name="Shape 4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7" name="Shape 4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8" name="Shape 4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49" name="Shape 4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50" name="Shape 4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51" name="Shape 4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52" name="Shape 4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53" name="Shape 4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54" name="Shape 4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55" name="Shape 4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56" name="Shape 4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57" name="Shape 4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58" name="Shape 4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59" name="Shape 4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60" name="Shape 4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61" name="Shape 4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1062" name="Shape 4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4572000" y="586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1063" name="Shape 4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4572000" y="586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1064" name="Shape 4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4572000" y="586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65" name="Shape 4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66" name="Shape 4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67" name="Shape 4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68" name="Shape 4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69" name="Shape 4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0" name="Shape 4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1" name="Shape 4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2" name="Shape 4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3" name="Shape 4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4" name="Shape 4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5" name="Shape 4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6" name="Shape 4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7" name="Shape 4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8" name="Shape 4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79" name="Shape 4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80" name="Shape 4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81" name="Shape 4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82" name="Shape 4">
          <a:extLst>
            <a:ext uri="{FF2B5EF4-FFF2-40B4-BE49-F238E27FC236}">
              <a16:creationId xmlns=""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1083" name="Shape 4">
          <a:extLst>
            <a:ext uri="{FF2B5EF4-FFF2-40B4-BE49-F238E27FC236}">
              <a16:creationId xmlns=""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1084" name="Shape 4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4572000" y="586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1085" name="Shape 4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4572000" y="586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1086" name="Shape 4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4572000" y="586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87" name="Shape 4">
          <a:extLst>
            <a:ext uri="{FF2B5EF4-FFF2-40B4-BE49-F238E27FC236}">
              <a16:creationId xmlns=""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88" name="Shape 4">
          <a:extLst>
            <a:ext uri="{FF2B5EF4-FFF2-40B4-BE49-F238E27FC236}">
              <a16:creationId xmlns=""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1089" name="Shape 4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90" name="Shape 3">
          <a:extLst>
            <a:ext uri="{FF2B5EF4-FFF2-40B4-BE49-F238E27FC236}">
              <a16:creationId xmlns=""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91" name="Shape 3">
          <a:extLst>
            <a:ext uri="{FF2B5EF4-FFF2-40B4-BE49-F238E27FC236}">
              <a16:creationId xmlns=""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92" name="Shape 3">
          <a:extLst>
            <a:ext uri="{FF2B5EF4-FFF2-40B4-BE49-F238E27FC236}">
              <a16:creationId xmlns=""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93" name="Shape 3">
          <a:extLst>
            <a:ext uri="{FF2B5EF4-FFF2-40B4-BE49-F238E27FC236}">
              <a16:creationId xmlns=""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094" name="Shape 3">
          <a:extLst>
            <a:ext uri="{FF2B5EF4-FFF2-40B4-BE49-F238E27FC236}">
              <a16:creationId xmlns=""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95" name="Shape 3">
          <a:extLst>
            <a:ext uri="{FF2B5EF4-FFF2-40B4-BE49-F238E27FC236}">
              <a16:creationId xmlns=""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96" name="Shape 3">
          <a:extLst>
            <a:ext uri="{FF2B5EF4-FFF2-40B4-BE49-F238E27FC236}">
              <a16:creationId xmlns=""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097" name="Shape 3">
          <a:extLst>
            <a:ext uri="{FF2B5EF4-FFF2-40B4-BE49-F238E27FC236}">
              <a16:creationId xmlns=""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098" name="Shape 3">
          <a:extLst>
            <a:ext uri="{FF2B5EF4-FFF2-40B4-BE49-F238E27FC236}">
              <a16:creationId xmlns=""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099" name="Shape 3">
          <a:extLst>
            <a:ext uri="{FF2B5EF4-FFF2-40B4-BE49-F238E27FC236}">
              <a16:creationId xmlns=""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100" name="Shape 3">
          <a:extLst>
            <a:ext uri="{FF2B5EF4-FFF2-40B4-BE49-F238E27FC236}">
              <a16:creationId xmlns=""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1" name="Shape 3">
          <a:extLst>
            <a:ext uri="{FF2B5EF4-FFF2-40B4-BE49-F238E27FC236}">
              <a16:creationId xmlns=""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2" name="Shape 3">
          <a:extLst>
            <a:ext uri="{FF2B5EF4-FFF2-40B4-BE49-F238E27FC236}">
              <a16:creationId xmlns=""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3" name="Shape 3">
          <a:extLst>
            <a:ext uri="{FF2B5EF4-FFF2-40B4-BE49-F238E27FC236}">
              <a16:creationId xmlns=""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4" name="Shape 3">
          <a:extLst>
            <a:ext uri="{FF2B5EF4-FFF2-40B4-BE49-F238E27FC236}">
              <a16:creationId xmlns=""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5" name="Shape 3">
          <a:extLst>
            <a:ext uri="{FF2B5EF4-FFF2-40B4-BE49-F238E27FC236}">
              <a16:creationId xmlns=""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6" name="Shape 3">
          <a:extLst>
            <a:ext uri="{FF2B5EF4-FFF2-40B4-BE49-F238E27FC236}">
              <a16:creationId xmlns=""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7" name="Shape 3">
          <a:extLst>
            <a:ext uri="{FF2B5EF4-FFF2-40B4-BE49-F238E27FC236}">
              <a16:creationId xmlns=""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8" name="Shape 3">
          <a:extLst>
            <a:ext uri="{FF2B5EF4-FFF2-40B4-BE49-F238E27FC236}">
              <a16:creationId xmlns=""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09" name="Shape 3">
          <a:extLst>
            <a:ext uri="{FF2B5EF4-FFF2-40B4-BE49-F238E27FC236}">
              <a16:creationId xmlns=""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10" name="Shape 3">
          <a:extLst>
            <a:ext uri="{FF2B5EF4-FFF2-40B4-BE49-F238E27FC236}">
              <a16:creationId xmlns=""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11" name="Shape 3">
          <a:extLst>
            <a:ext uri="{FF2B5EF4-FFF2-40B4-BE49-F238E27FC236}">
              <a16:creationId xmlns=""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12" name="Shape 3">
          <a:extLst>
            <a:ext uri="{FF2B5EF4-FFF2-40B4-BE49-F238E27FC236}">
              <a16:creationId xmlns=""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13" name="Shape 3">
          <a:extLst>
            <a:ext uri="{FF2B5EF4-FFF2-40B4-BE49-F238E27FC236}">
              <a16:creationId xmlns=""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14" name="Shape 3">
          <a:extLst>
            <a:ext uri="{FF2B5EF4-FFF2-40B4-BE49-F238E27FC236}">
              <a16:creationId xmlns=""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15" name="Shape 3">
          <a:extLst>
            <a:ext uri="{FF2B5EF4-FFF2-40B4-BE49-F238E27FC236}">
              <a16:creationId xmlns=""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16" name="Shape 4">
          <a:extLst>
            <a:ext uri="{FF2B5EF4-FFF2-40B4-BE49-F238E27FC236}">
              <a16:creationId xmlns=""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17" name="Shape 4">
          <a:extLst>
            <a:ext uri="{FF2B5EF4-FFF2-40B4-BE49-F238E27FC236}">
              <a16:creationId xmlns=""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18" name="Shape 4">
          <a:extLst>
            <a:ext uri="{FF2B5EF4-FFF2-40B4-BE49-F238E27FC236}">
              <a16:creationId xmlns=""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19" name="Shape 4">
          <a:extLst>
            <a:ext uri="{FF2B5EF4-FFF2-40B4-BE49-F238E27FC236}">
              <a16:creationId xmlns=""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20" name="Shape 4">
          <a:extLst>
            <a:ext uri="{FF2B5EF4-FFF2-40B4-BE49-F238E27FC236}">
              <a16:creationId xmlns=""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21" name="Shape 4">
          <a:extLst>
            <a:ext uri="{FF2B5EF4-FFF2-40B4-BE49-F238E27FC236}">
              <a16:creationId xmlns=""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22" name="Shape 4">
          <a:extLst>
            <a:ext uri="{FF2B5EF4-FFF2-40B4-BE49-F238E27FC236}">
              <a16:creationId xmlns=""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23" name="Shape 4">
          <a:extLst>
            <a:ext uri="{FF2B5EF4-FFF2-40B4-BE49-F238E27FC236}">
              <a16:creationId xmlns=""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124" name="Shape 4">
          <a:extLst>
            <a:ext uri="{FF2B5EF4-FFF2-40B4-BE49-F238E27FC236}">
              <a16:creationId xmlns=""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125" name="Shape 4">
          <a:extLst>
            <a:ext uri="{FF2B5EF4-FFF2-40B4-BE49-F238E27FC236}">
              <a16:creationId xmlns=""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126" name="Shape 4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27" name="Shape 4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28" name="Shape 4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29" name="Shape 4">
          <a:extLst>
            <a:ext uri="{FF2B5EF4-FFF2-40B4-BE49-F238E27FC236}">
              <a16:creationId xmlns=""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0" name="Shape 4">
          <a:extLst>
            <a:ext uri="{FF2B5EF4-FFF2-40B4-BE49-F238E27FC236}">
              <a16:creationId xmlns=""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1" name="Shape 4">
          <a:extLst>
            <a:ext uri="{FF2B5EF4-FFF2-40B4-BE49-F238E27FC236}">
              <a16:creationId xmlns=""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2" name="Shape 4">
          <a:extLst>
            <a:ext uri="{FF2B5EF4-FFF2-40B4-BE49-F238E27FC236}">
              <a16:creationId xmlns=""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3" name="Shape 4">
          <a:extLst>
            <a:ext uri="{FF2B5EF4-FFF2-40B4-BE49-F238E27FC236}">
              <a16:creationId xmlns=""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4" name="Shape 4">
          <a:extLst>
            <a:ext uri="{FF2B5EF4-FFF2-40B4-BE49-F238E27FC236}">
              <a16:creationId xmlns=""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5" name="Shape 4">
          <a:extLst>
            <a:ext uri="{FF2B5EF4-FFF2-40B4-BE49-F238E27FC236}">
              <a16:creationId xmlns=""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6" name="Shape 4">
          <a:extLst>
            <a:ext uri="{FF2B5EF4-FFF2-40B4-BE49-F238E27FC236}">
              <a16:creationId xmlns=""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7" name="Shape 4">
          <a:extLst>
            <a:ext uri="{FF2B5EF4-FFF2-40B4-BE49-F238E27FC236}">
              <a16:creationId xmlns=""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8" name="Shape 4">
          <a:extLst>
            <a:ext uri="{FF2B5EF4-FFF2-40B4-BE49-F238E27FC236}">
              <a16:creationId xmlns=""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39" name="Shape 4">
          <a:extLst>
            <a:ext uri="{FF2B5EF4-FFF2-40B4-BE49-F238E27FC236}">
              <a16:creationId xmlns=""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40" name="Shape 4">
          <a:extLst>
            <a:ext uri="{FF2B5EF4-FFF2-40B4-BE49-F238E27FC236}">
              <a16:creationId xmlns=""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41" name="Shape 4">
          <a:extLst>
            <a:ext uri="{FF2B5EF4-FFF2-40B4-BE49-F238E27FC236}">
              <a16:creationId xmlns=""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42" name="Shape 3">
          <a:extLst>
            <a:ext uri="{FF2B5EF4-FFF2-40B4-BE49-F238E27FC236}">
              <a16:creationId xmlns=""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43" name="Shape 3">
          <a:extLst>
            <a:ext uri="{FF2B5EF4-FFF2-40B4-BE49-F238E27FC236}">
              <a16:creationId xmlns=""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44" name="Shape 3">
          <a:extLst>
            <a:ext uri="{FF2B5EF4-FFF2-40B4-BE49-F238E27FC236}">
              <a16:creationId xmlns=""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45" name="Shape 3">
          <a:extLst>
            <a:ext uri="{FF2B5EF4-FFF2-40B4-BE49-F238E27FC236}">
              <a16:creationId xmlns=""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46" name="Shape 3">
          <a:extLst>
            <a:ext uri="{FF2B5EF4-FFF2-40B4-BE49-F238E27FC236}">
              <a16:creationId xmlns=""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47" name="Shape 3">
          <a:extLst>
            <a:ext uri="{FF2B5EF4-FFF2-40B4-BE49-F238E27FC236}">
              <a16:creationId xmlns=""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48" name="Shape 3">
          <a:extLst>
            <a:ext uri="{FF2B5EF4-FFF2-40B4-BE49-F238E27FC236}">
              <a16:creationId xmlns=""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149" name="Shape 3">
          <a:extLst>
            <a:ext uri="{FF2B5EF4-FFF2-40B4-BE49-F238E27FC236}">
              <a16:creationId xmlns=""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150" name="Shape 3">
          <a:extLst>
            <a:ext uri="{FF2B5EF4-FFF2-40B4-BE49-F238E27FC236}">
              <a16:creationId xmlns=""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151" name="Shape 3">
          <a:extLst>
            <a:ext uri="{FF2B5EF4-FFF2-40B4-BE49-F238E27FC236}">
              <a16:creationId xmlns=""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152" name="Shape 3">
          <a:extLst>
            <a:ext uri="{FF2B5EF4-FFF2-40B4-BE49-F238E27FC236}">
              <a16:creationId xmlns=""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53" name="Shape 3">
          <a:extLst>
            <a:ext uri="{FF2B5EF4-FFF2-40B4-BE49-F238E27FC236}">
              <a16:creationId xmlns=""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54" name="Shape 3">
          <a:extLst>
            <a:ext uri="{FF2B5EF4-FFF2-40B4-BE49-F238E27FC236}">
              <a16:creationId xmlns=""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55" name="Shape 3">
          <a:extLst>
            <a:ext uri="{FF2B5EF4-FFF2-40B4-BE49-F238E27FC236}">
              <a16:creationId xmlns=""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56" name="Shape 3">
          <a:extLst>
            <a:ext uri="{FF2B5EF4-FFF2-40B4-BE49-F238E27FC236}">
              <a16:creationId xmlns=""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57" name="Shape 3">
          <a:extLst>
            <a:ext uri="{FF2B5EF4-FFF2-40B4-BE49-F238E27FC236}">
              <a16:creationId xmlns=""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58" name="Shape 3">
          <a:extLst>
            <a:ext uri="{FF2B5EF4-FFF2-40B4-BE49-F238E27FC236}">
              <a16:creationId xmlns=""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59" name="Shape 3">
          <a:extLst>
            <a:ext uri="{FF2B5EF4-FFF2-40B4-BE49-F238E27FC236}">
              <a16:creationId xmlns=""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0" name="Shape 3">
          <a:extLst>
            <a:ext uri="{FF2B5EF4-FFF2-40B4-BE49-F238E27FC236}">
              <a16:creationId xmlns=""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1" name="Shape 3">
          <a:extLst>
            <a:ext uri="{FF2B5EF4-FFF2-40B4-BE49-F238E27FC236}">
              <a16:creationId xmlns=""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2" name="Shape 3">
          <a:extLst>
            <a:ext uri="{FF2B5EF4-FFF2-40B4-BE49-F238E27FC236}">
              <a16:creationId xmlns=""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3" name="Shape 3">
          <a:extLst>
            <a:ext uri="{FF2B5EF4-FFF2-40B4-BE49-F238E27FC236}">
              <a16:creationId xmlns=""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4" name="Shape 3">
          <a:extLst>
            <a:ext uri="{FF2B5EF4-FFF2-40B4-BE49-F238E27FC236}">
              <a16:creationId xmlns=""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5" name="Shape 3">
          <a:extLst>
            <a:ext uri="{FF2B5EF4-FFF2-40B4-BE49-F238E27FC236}">
              <a16:creationId xmlns=""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6" name="Shape 3">
          <a:extLst>
            <a:ext uri="{FF2B5EF4-FFF2-40B4-BE49-F238E27FC236}">
              <a16:creationId xmlns=""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167" name="Shape 3">
          <a:extLst>
            <a:ext uri="{FF2B5EF4-FFF2-40B4-BE49-F238E27FC236}">
              <a16:creationId xmlns=""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168" name="Shape 3">
          <a:extLst>
            <a:ext uri="{FF2B5EF4-FFF2-40B4-BE49-F238E27FC236}">
              <a16:creationId xmlns=""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4572000" y="6357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169" name="Shape 3">
          <a:extLst>
            <a:ext uri="{FF2B5EF4-FFF2-40B4-BE49-F238E27FC236}">
              <a16:creationId xmlns=""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4572000" y="6357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1170" name="Shape 3">
          <a:extLst>
            <a:ext uri="{FF2B5EF4-FFF2-40B4-BE49-F238E27FC236}">
              <a16:creationId xmlns=""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4572000" y="6357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1171" name="Shape 3">
          <a:extLst>
            <a:ext uri="{FF2B5EF4-FFF2-40B4-BE49-F238E27FC236}">
              <a16:creationId xmlns=""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4171950" y="6357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172" name="Shape 3">
          <a:extLst>
            <a:ext uri="{FF2B5EF4-FFF2-40B4-BE49-F238E27FC236}">
              <a16:creationId xmlns=""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4171950" y="316801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73" name="Shape 3">
          <a:extLst>
            <a:ext uri="{FF2B5EF4-FFF2-40B4-BE49-F238E27FC236}">
              <a16:creationId xmlns=""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4572000" y="316801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74" name="Shape 3">
          <a:extLst>
            <a:ext uri="{FF2B5EF4-FFF2-40B4-BE49-F238E27FC236}">
              <a16:creationId xmlns=""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4572000" y="316801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75" name="Shape 3">
          <a:extLst>
            <a:ext uri="{FF2B5EF4-FFF2-40B4-BE49-F238E27FC236}">
              <a16:creationId xmlns=""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4572000" y="316801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76" name="Shape 3">
          <a:extLst>
            <a:ext uri="{FF2B5EF4-FFF2-40B4-BE49-F238E27FC236}">
              <a16:creationId xmlns=""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4572000" y="316801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77" name="Shape 3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4572000" y="316801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78" name="Shape 3">
          <a:extLst>
            <a:ext uri="{FF2B5EF4-FFF2-40B4-BE49-F238E27FC236}">
              <a16:creationId xmlns=""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4572000" y="316801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179" name="Shape 3">
          <a:extLst>
            <a:ext uri="{FF2B5EF4-FFF2-40B4-BE49-F238E27FC236}">
              <a16:creationId xmlns=""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4171950" y="316801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80" name="Shape 3">
          <a:extLst>
            <a:ext uri="{FF2B5EF4-FFF2-40B4-BE49-F238E27FC236}">
              <a16:creationId xmlns=""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4572000" y="316801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81" name="Shape 3">
          <a:extLst>
            <a:ext uri="{FF2B5EF4-FFF2-40B4-BE49-F238E27FC236}">
              <a16:creationId xmlns=""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4572000" y="316801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82" name="Shape 3">
          <a:extLst>
            <a:ext uri="{FF2B5EF4-FFF2-40B4-BE49-F238E27FC236}">
              <a16:creationId xmlns=""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4572000" y="316801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83" name="Shape 3">
          <a:extLst>
            <a:ext uri="{FF2B5EF4-FFF2-40B4-BE49-F238E27FC236}">
              <a16:creationId xmlns=""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4572000" y="316801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84" name="Shape 3">
          <a:extLst>
            <a:ext uri="{FF2B5EF4-FFF2-40B4-BE49-F238E27FC236}">
              <a16:creationId xmlns=""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4572000" y="316801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85" name="Shape 3">
          <a:extLst>
            <a:ext uri="{FF2B5EF4-FFF2-40B4-BE49-F238E27FC236}">
              <a16:creationId xmlns=""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4572000" y="316801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40</xdr:row>
      <xdr:rowOff>0</xdr:rowOff>
    </xdr:from>
    <xdr:ext cx="76200" cy="171450"/>
    <xdr:sp macro="" textlink="">
      <xdr:nvSpPr>
        <xdr:cNvPr id="1186" name="Shape 3">
          <a:extLst>
            <a:ext uri="{FF2B5EF4-FFF2-40B4-BE49-F238E27FC236}">
              <a16:creationId xmlns=""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4171950" y="40919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87" name="Shape 3">
          <a:extLst>
            <a:ext uri="{FF2B5EF4-FFF2-40B4-BE49-F238E27FC236}">
              <a16:creationId xmlns=""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4572000" y="40919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88" name="Shape 3">
          <a:extLst>
            <a:ext uri="{FF2B5EF4-FFF2-40B4-BE49-F238E27FC236}">
              <a16:creationId xmlns=""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4572000" y="40919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89" name="Shape 3">
          <a:extLst>
            <a:ext uri="{FF2B5EF4-FFF2-40B4-BE49-F238E27FC236}">
              <a16:creationId xmlns=""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4572000" y="40919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0" name="Shape 3">
          <a:extLst>
            <a:ext uri="{FF2B5EF4-FFF2-40B4-BE49-F238E27FC236}">
              <a16:creationId xmlns=""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4572000" y="40919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1" name="Shape 3">
          <a:extLst>
            <a:ext uri="{FF2B5EF4-FFF2-40B4-BE49-F238E27FC236}">
              <a16:creationId xmlns=""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4572000" y="40919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2" name="Shape 3">
          <a:extLst>
            <a:ext uri="{FF2B5EF4-FFF2-40B4-BE49-F238E27FC236}">
              <a16:creationId xmlns=""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4572000" y="40919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40</xdr:row>
      <xdr:rowOff>0</xdr:rowOff>
    </xdr:from>
    <xdr:ext cx="76200" cy="171450"/>
    <xdr:sp macro="" textlink="">
      <xdr:nvSpPr>
        <xdr:cNvPr id="1193" name="Shape 3">
          <a:extLst>
            <a:ext uri="{FF2B5EF4-FFF2-40B4-BE49-F238E27FC236}">
              <a16:creationId xmlns=""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4171950" y="40919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94" name="Shape 3">
          <a:extLst>
            <a:ext uri="{FF2B5EF4-FFF2-40B4-BE49-F238E27FC236}">
              <a16:creationId xmlns=""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4572000" y="40919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95" name="Shape 3">
          <a:extLst>
            <a:ext uri="{FF2B5EF4-FFF2-40B4-BE49-F238E27FC236}">
              <a16:creationId xmlns=""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4572000" y="40919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96" name="Shape 3">
          <a:extLst>
            <a:ext uri="{FF2B5EF4-FFF2-40B4-BE49-F238E27FC236}">
              <a16:creationId xmlns=""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4572000" y="40919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7" name="Shape 3">
          <a:extLst>
            <a:ext uri="{FF2B5EF4-FFF2-40B4-BE49-F238E27FC236}">
              <a16:creationId xmlns=""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4572000" y="40919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8" name="Shape 3">
          <a:extLst>
            <a:ext uri="{FF2B5EF4-FFF2-40B4-BE49-F238E27FC236}">
              <a16:creationId xmlns=""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4572000" y="40919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9" name="Shape 3">
          <a:extLst>
            <a:ext uri="{FF2B5EF4-FFF2-40B4-BE49-F238E27FC236}">
              <a16:creationId xmlns=""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4572000" y="40919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200" name="Shape 3">
          <a:extLst>
            <a:ext uri="{FF2B5EF4-FFF2-40B4-BE49-F238E27FC236}">
              <a16:creationId xmlns=""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417195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201" name="Shape 3">
          <a:extLst>
            <a:ext uri="{FF2B5EF4-FFF2-40B4-BE49-F238E27FC236}">
              <a16:creationId xmlns=""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4572000" y="80743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202" name="Shape 3">
          <a:extLst>
            <a:ext uri="{FF2B5EF4-FFF2-40B4-BE49-F238E27FC236}">
              <a16:creationId xmlns=""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4572000" y="80743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203" name="Shape 3">
          <a:extLst>
            <a:ext uri="{FF2B5EF4-FFF2-40B4-BE49-F238E27FC236}">
              <a16:creationId xmlns=""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4572000" y="80743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204" name="Shape 3">
          <a:extLst>
            <a:ext uri="{FF2B5EF4-FFF2-40B4-BE49-F238E27FC236}">
              <a16:creationId xmlns=""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205" name="Shape 3">
          <a:extLst>
            <a:ext uri="{FF2B5EF4-FFF2-40B4-BE49-F238E27FC236}">
              <a16:creationId xmlns=""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206" name="Shape 3">
          <a:extLst>
            <a:ext uri="{FF2B5EF4-FFF2-40B4-BE49-F238E27FC236}">
              <a16:creationId xmlns=""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207" name="Shape 3">
          <a:extLst>
            <a:ext uri="{FF2B5EF4-FFF2-40B4-BE49-F238E27FC236}">
              <a16:creationId xmlns=""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417195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208" name="Shape 3">
          <a:extLst>
            <a:ext uri="{FF2B5EF4-FFF2-40B4-BE49-F238E27FC236}">
              <a16:creationId xmlns=""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4572000" y="80743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209" name="Shape 3">
          <a:extLst>
            <a:ext uri="{FF2B5EF4-FFF2-40B4-BE49-F238E27FC236}">
              <a16:creationId xmlns=""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4572000" y="80743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210" name="Shape 3">
          <a:extLst>
            <a:ext uri="{FF2B5EF4-FFF2-40B4-BE49-F238E27FC236}">
              <a16:creationId xmlns=""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4572000" y="80743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211" name="Shape 3">
          <a:extLst>
            <a:ext uri="{FF2B5EF4-FFF2-40B4-BE49-F238E27FC236}">
              <a16:creationId xmlns=""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212" name="Shape 3">
          <a:extLst>
            <a:ext uri="{FF2B5EF4-FFF2-40B4-BE49-F238E27FC236}">
              <a16:creationId xmlns=""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213" name="Shape 3">
          <a:extLst>
            <a:ext uri="{FF2B5EF4-FFF2-40B4-BE49-F238E27FC236}">
              <a16:creationId xmlns=""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14" name="Shape 3">
          <a:extLst>
            <a:ext uri="{FF2B5EF4-FFF2-40B4-BE49-F238E27FC236}">
              <a16:creationId xmlns=""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15" name="Shape 3">
          <a:extLst>
            <a:ext uri="{FF2B5EF4-FFF2-40B4-BE49-F238E27FC236}">
              <a16:creationId xmlns=""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16" name="Shape 3">
          <a:extLst>
            <a:ext uri="{FF2B5EF4-FFF2-40B4-BE49-F238E27FC236}">
              <a16:creationId xmlns=""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17" name="Shape 3">
          <a:extLst>
            <a:ext uri="{FF2B5EF4-FFF2-40B4-BE49-F238E27FC236}">
              <a16:creationId xmlns=""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18" name="Shape 3">
          <a:extLst>
            <a:ext uri="{FF2B5EF4-FFF2-40B4-BE49-F238E27FC236}">
              <a16:creationId xmlns=""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19" name="Shape 3">
          <a:extLst>
            <a:ext uri="{FF2B5EF4-FFF2-40B4-BE49-F238E27FC236}">
              <a16:creationId xmlns=""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20" name="Shape 3">
          <a:extLst>
            <a:ext uri="{FF2B5EF4-FFF2-40B4-BE49-F238E27FC236}">
              <a16:creationId xmlns=""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21" name="Shape 3">
          <a:extLst>
            <a:ext uri="{FF2B5EF4-FFF2-40B4-BE49-F238E27FC236}">
              <a16:creationId xmlns=""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1222" name="Shape 3">
          <a:extLst>
            <a:ext uri="{FF2B5EF4-FFF2-40B4-BE49-F238E27FC236}">
              <a16:creationId xmlns=""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1223" name="Shape 3">
          <a:extLst>
            <a:ext uri="{FF2B5EF4-FFF2-40B4-BE49-F238E27FC236}">
              <a16:creationId xmlns=""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1224" name="Shape 3">
          <a:extLst>
            <a:ext uri="{FF2B5EF4-FFF2-40B4-BE49-F238E27FC236}">
              <a16:creationId xmlns=""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25" name="Shape 3">
          <a:extLst>
            <a:ext uri="{FF2B5EF4-FFF2-40B4-BE49-F238E27FC236}">
              <a16:creationId xmlns=""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26" name="Shape 3">
          <a:extLst>
            <a:ext uri="{FF2B5EF4-FFF2-40B4-BE49-F238E27FC236}">
              <a16:creationId xmlns=""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27" name="Shape 3">
          <a:extLst>
            <a:ext uri="{FF2B5EF4-FFF2-40B4-BE49-F238E27FC236}">
              <a16:creationId xmlns=""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28" name="Shape 3">
          <a:extLst>
            <a:ext uri="{FF2B5EF4-FFF2-40B4-BE49-F238E27FC236}">
              <a16:creationId xmlns=""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29" name="Shape 3">
          <a:extLst>
            <a:ext uri="{FF2B5EF4-FFF2-40B4-BE49-F238E27FC236}">
              <a16:creationId xmlns=""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30" name="Shape 3">
          <a:extLst>
            <a:ext uri="{FF2B5EF4-FFF2-40B4-BE49-F238E27FC236}">
              <a16:creationId xmlns=""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31" name="Shape 3">
          <a:extLst>
            <a:ext uri="{FF2B5EF4-FFF2-40B4-BE49-F238E27FC236}">
              <a16:creationId xmlns=""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32" name="Shape 3">
          <a:extLst>
            <a:ext uri="{FF2B5EF4-FFF2-40B4-BE49-F238E27FC236}">
              <a16:creationId xmlns=""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33" name="Shape 3">
          <a:extLst>
            <a:ext uri="{FF2B5EF4-FFF2-40B4-BE49-F238E27FC236}">
              <a16:creationId xmlns=""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34" name="Shape 3">
          <a:extLst>
            <a:ext uri="{FF2B5EF4-FFF2-40B4-BE49-F238E27FC236}">
              <a16:creationId xmlns=""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35" name="Shape 3">
          <a:extLst>
            <a:ext uri="{FF2B5EF4-FFF2-40B4-BE49-F238E27FC236}">
              <a16:creationId xmlns=""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36" name="Shape 3">
          <a:extLst>
            <a:ext uri="{FF2B5EF4-FFF2-40B4-BE49-F238E27FC236}">
              <a16:creationId xmlns=""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37" name="Shape 3">
          <a:extLst>
            <a:ext uri="{FF2B5EF4-FFF2-40B4-BE49-F238E27FC236}">
              <a16:creationId xmlns=""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38" name="Shape 3">
          <a:extLst>
            <a:ext uri="{FF2B5EF4-FFF2-40B4-BE49-F238E27FC236}">
              <a16:creationId xmlns=""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39" name="Shape 3">
          <a:extLst>
            <a:ext uri="{FF2B5EF4-FFF2-40B4-BE49-F238E27FC236}">
              <a16:creationId xmlns=""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40" name="Shape 3">
          <a:extLst>
            <a:ext uri="{FF2B5EF4-FFF2-40B4-BE49-F238E27FC236}">
              <a16:creationId xmlns=""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41" name="Shape 3">
          <a:extLst>
            <a:ext uri="{FF2B5EF4-FFF2-40B4-BE49-F238E27FC236}">
              <a16:creationId xmlns=""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42" name="Shape 3">
          <a:extLst>
            <a:ext uri="{FF2B5EF4-FFF2-40B4-BE49-F238E27FC236}">
              <a16:creationId xmlns=""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43" name="Shape 3">
          <a:extLst>
            <a:ext uri="{FF2B5EF4-FFF2-40B4-BE49-F238E27FC236}">
              <a16:creationId xmlns=""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44" name="Shape 3">
          <a:extLst>
            <a:ext uri="{FF2B5EF4-FFF2-40B4-BE49-F238E27FC236}">
              <a16:creationId xmlns=""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45" name="Shape 3">
          <a:extLst>
            <a:ext uri="{FF2B5EF4-FFF2-40B4-BE49-F238E27FC236}">
              <a16:creationId xmlns=""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46" name="Shape 3">
          <a:extLst>
            <a:ext uri="{FF2B5EF4-FFF2-40B4-BE49-F238E27FC236}">
              <a16:creationId xmlns=""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47" name="Shape 3">
          <a:extLst>
            <a:ext uri="{FF2B5EF4-FFF2-40B4-BE49-F238E27FC236}">
              <a16:creationId xmlns=""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48" name="Shape 3">
          <a:extLst>
            <a:ext uri="{FF2B5EF4-FFF2-40B4-BE49-F238E27FC236}">
              <a16:creationId xmlns=""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49" name="Shape 3">
          <a:extLst>
            <a:ext uri="{FF2B5EF4-FFF2-40B4-BE49-F238E27FC236}">
              <a16:creationId xmlns=""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50" name="Shape 3">
          <a:extLst>
            <a:ext uri="{FF2B5EF4-FFF2-40B4-BE49-F238E27FC236}">
              <a16:creationId xmlns=""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51" name="Shape 3">
          <a:extLst>
            <a:ext uri="{FF2B5EF4-FFF2-40B4-BE49-F238E27FC236}">
              <a16:creationId xmlns=""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52" name="Shape 3">
          <a:extLst>
            <a:ext uri="{FF2B5EF4-FFF2-40B4-BE49-F238E27FC236}">
              <a16:creationId xmlns=""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53" name="Shape 3">
          <a:extLst>
            <a:ext uri="{FF2B5EF4-FFF2-40B4-BE49-F238E27FC236}">
              <a16:creationId xmlns=""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54" name="Shape 3">
          <a:extLst>
            <a:ext uri="{FF2B5EF4-FFF2-40B4-BE49-F238E27FC236}">
              <a16:creationId xmlns=""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55" name="Shape 3">
          <a:extLst>
            <a:ext uri="{FF2B5EF4-FFF2-40B4-BE49-F238E27FC236}">
              <a16:creationId xmlns=""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56" name="Shape 3">
          <a:extLst>
            <a:ext uri="{FF2B5EF4-FFF2-40B4-BE49-F238E27FC236}">
              <a16:creationId xmlns=""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57" name="Shape 3">
          <a:extLst>
            <a:ext uri="{FF2B5EF4-FFF2-40B4-BE49-F238E27FC236}">
              <a16:creationId xmlns=""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58" name="Shape 3">
          <a:extLst>
            <a:ext uri="{FF2B5EF4-FFF2-40B4-BE49-F238E27FC236}">
              <a16:creationId xmlns=""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59" name="Shape 3">
          <a:extLst>
            <a:ext uri="{FF2B5EF4-FFF2-40B4-BE49-F238E27FC236}">
              <a16:creationId xmlns=""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60" name="Shape 3">
          <a:extLst>
            <a:ext uri="{FF2B5EF4-FFF2-40B4-BE49-F238E27FC236}">
              <a16:creationId xmlns=""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61" name="Shape 3">
          <a:extLst>
            <a:ext uri="{FF2B5EF4-FFF2-40B4-BE49-F238E27FC236}">
              <a16:creationId xmlns=""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62" name="Shape 3">
          <a:extLst>
            <a:ext uri="{FF2B5EF4-FFF2-40B4-BE49-F238E27FC236}">
              <a16:creationId xmlns=""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63" name="Shape 3">
          <a:extLst>
            <a:ext uri="{FF2B5EF4-FFF2-40B4-BE49-F238E27FC236}">
              <a16:creationId xmlns=""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64" name="Shape 3">
          <a:extLst>
            <a:ext uri="{FF2B5EF4-FFF2-40B4-BE49-F238E27FC236}">
              <a16:creationId xmlns=""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65" name="Shape 3">
          <a:extLst>
            <a:ext uri="{FF2B5EF4-FFF2-40B4-BE49-F238E27FC236}">
              <a16:creationId xmlns=""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66" name="Shape 3">
          <a:extLst>
            <a:ext uri="{FF2B5EF4-FFF2-40B4-BE49-F238E27FC236}">
              <a16:creationId xmlns=""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67" name="Shape 3">
          <a:extLst>
            <a:ext uri="{FF2B5EF4-FFF2-40B4-BE49-F238E27FC236}">
              <a16:creationId xmlns=""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68" name="Shape 3">
          <a:extLst>
            <a:ext uri="{FF2B5EF4-FFF2-40B4-BE49-F238E27FC236}">
              <a16:creationId xmlns=""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69" name="Shape 3">
          <a:extLst>
            <a:ext uri="{FF2B5EF4-FFF2-40B4-BE49-F238E27FC236}">
              <a16:creationId xmlns=""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70" name="Shape 3">
          <a:extLst>
            <a:ext uri="{FF2B5EF4-FFF2-40B4-BE49-F238E27FC236}">
              <a16:creationId xmlns=""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71" name="Shape 3">
          <a:extLst>
            <a:ext uri="{FF2B5EF4-FFF2-40B4-BE49-F238E27FC236}">
              <a16:creationId xmlns=""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72" name="Shape 3">
          <a:extLst>
            <a:ext uri="{FF2B5EF4-FFF2-40B4-BE49-F238E27FC236}">
              <a16:creationId xmlns=""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73" name="Shape 3">
          <a:extLst>
            <a:ext uri="{FF2B5EF4-FFF2-40B4-BE49-F238E27FC236}">
              <a16:creationId xmlns=""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1274" name="Shape 3">
          <a:extLst>
            <a:ext uri="{FF2B5EF4-FFF2-40B4-BE49-F238E27FC236}">
              <a16:creationId xmlns=""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1275" name="Shape 3">
          <a:extLst>
            <a:ext uri="{FF2B5EF4-FFF2-40B4-BE49-F238E27FC236}">
              <a16:creationId xmlns=""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1276" name="Shape 3">
          <a:extLst>
            <a:ext uri="{FF2B5EF4-FFF2-40B4-BE49-F238E27FC236}">
              <a16:creationId xmlns=""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77" name="Shape 3">
          <a:extLst>
            <a:ext uri="{FF2B5EF4-FFF2-40B4-BE49-F238E27FC236}">
              <a16:creationId xmlns=""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78" name="Shape 3">
          <a:extLst>
            <a:ext uri="{FF2B5EF4-FFF2-40B4-BE49-F238E27FC236}">
              <a16:creationId xmlns=""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79" name="Shape 3">
          <a:extLst>
            <a:ext uri="{FF2B5EF4-FFF2-40B4-BE49-F238E27FC236}">
              <a16:creationId xmlns=""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80" name="Shape 3">
          <a:extLst>
            <a:ext uri="{FF2B5EF4-FFF2-40B4-BE49-F238E27FC236}">
              <a16:creationId xmlns=""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81" name="Shape 3">
          <a:extLst>
            <a:ext uri="{FF2B5EF4-FFF2-40B4-BE49-F238E27FC236}">
              <a16:creationId xmlns=""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82" name="Shape 3">
          <a:extLst>
            <a:ext uri="{FF2B5EF4-FFF2-40B4-BE49-F238E27FC236}">
              <a16:creationId xmlns=""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83" name="Shape 3">
          <a:extLst>
            <a:ext uri="{FF2B5EF4-FFF2-40B4-BE49-F238E27FC236}">
              <a16:creationId xmlns=""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84" name="Shape 3">
          <a:extLst>
            <a:ext uri="{FF2B5EF4-FFF2-40B4-BE49-F238E27FC236}">
              <a16:creationId xmlns=""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85" name="Shape 3">
          <a:extLst>
            <a:ext uri="{FF2B5EF4-FFF2-40B4-BE49-F238E27FC236}">
              <a16:creationId xmlns=""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86" name="Shape 3">
          <a:extLst>
            <a:ext uri="{FF2B5EF4-FFF2-40B4-BE49-F238E27FC236}">
              <a16:creationId xmlns=""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87" name="Shape 3">
          <a:extLst>
            <a:ext uri="{FF2B5EF4-FFF2-40B4-BE49-F238E27FC236}">
              <a16:creationId xmlns=""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88" name="Shape 3">
          <a:extLst>
            <a:ext uri="{FF2B5EF4-FFF2-40B4-BE49-F238E27FC236}">
              <a16:creationId xmlns=""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89" name="Shape 3">
          <a:extLst>
            <a:ext uri="{FF2B5EF4-FFF2-40B4-BE49-F238E27FC236}">
              <a16:creationId xmlns=""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90" name="Shape 3">
          <a:extLst>
            <a:ext uri="{FF2B5EF4-FFF2-40B4-BE49-F238E27FC236}">
              <a16:creationId xmlns=""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91" name="Shape 3">
          <a:extLst>
            <a:ext uri="{FF2B5EF4-FFF2-40B4-BE49-F238E27FC236}">
              <a16:creationId xmlns=""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92" name="Shape 3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93" name="Shape 3">
          <a:extLst>
            <a:ext uri="{FF2B5EF4-FFF2-40B4-BE49-F238E27FC236}">
              <a16:creationId xmlns=""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94" name="Shape 3">
          <a:extLst>
            <a:ext uri="{FF2B5EF4-FFF2-40B4-BE49-F238E27FC236}">
              <a16:creationId xmlns=""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95" name="Shape 3">
          <a:extLst>
            <a:ext uri="{FF2B5EF4-FFF2-40B4-BE49-F238E27FC236}">
              <a16:creationId xmlns=""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296" name="Shape 3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97" name="Shape 3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98" name="Shape 3">
          <a:extLst>
            <a:ext uri="{FF2B5EF4-FFF2-40B4-BE49-F238E27FC236}">
              <a16:creationId xmlns=""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1299" name="Shape 3">
          <a:extLst>
            <a:ext uri="{FF2B5EF4-FFF2-40B4-BE49-F238E27FC236}">
              <a16:creationId xmlns=""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00" name="Shape 3">
          <a:extLst>
            <a:ext uri="{FF2B5EF4-FFF2-40B4-BE49-F238E27FC236}">
              <a16:creationId xmlns=""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01" name="Shape 3">
          <a:extLst>
            <a:ext uri="{FF2B5EF4-FFF2-40B4-BE49-F238E27FC236}">
              <a16:creationId xmlns=""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02" name="Shape 3">
          <a:extLst>
            <a:ext uri="{FF2B5EF4-FFF2-40B4-BE49-F238E27FC236}">
              <a16:creationId xmlns=""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03" name="Shape 3">
          <a:extLst>
            <a:ext uri="{FF2B5EF4-FFF2-40B4-BE49-F238E27FC236}">
              <a16:creationId xmlns=""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04" name="Shape 3">
          <a:extLst>
            <a:ext uri="{FF2B5EF4-FFF2-40B4-BE49-F238E27FC236}">
              <a16:creationId xmlns=""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05" name="Shape 3">
          <a:extLst>
            <a:ext uri="{FF2B5EF4-FFF2-40B4-BE49-F238E27FC236}">
              <a16:creationId xmlns=""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06" name="Shape 3">
          <a:extLst>
            <a:ext uri="{FF2B5EF4-FFF2-40B4-BE49-F238E27FC236}">
              <a16:creationId xmlns=""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07" name="Shape 3">
          <a:extLst>
            <a:ext uri="{FF2B5EF4-FFF2-40B4-BE49-F238E27FC236}">
              <a16:creationId xmlns=""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08" name="Shape 3">
          <a:extLst>
            <a:ext uri="{FF2B5EF4-FFF2-40B4-BE49-F238E27FC236}">
              <a16:creationId xmlns=""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09" name="Shape 3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10" name="Shape 3">
          <a:extLst>
            <a:ext uri="{FF2B5EF4-FFF2-40B4-BE49-F238E27FC236}">
              <a16:creationId xmlns=""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11" name="Shape 3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12" name="Shape 3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13" name="Shape 3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14" name="Shape 3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15" name="Shape 3">
          <a:extLst>
            <a:ext uri="{FF2B5EF4-FFF2-40B4-BE49-F238E27FC236}">
              <a16:creationId xmlns=""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16" name="Shape 3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1317" name="Shape 3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1318" name="Shape 3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4171950" y="4248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19" name="Shape 3">
          <a:extLst>
            <a:ext uri="{FF2B5EF4-FFF2-40B4-BE49-F238E27FC236}">
              <a16:creationId xmlns=""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4572000" y="4248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20" name="Shape 3">
          <a:extLst>
            <a:ext uri="{FF2B5EF4-FFF2-40B4-BE49-F238E27FC236}">
              <a16:creationId xmlns=""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4572000" y="4248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21" name="Shape 3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4572000" y="4248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22" name="Shape 3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4572000" y="4248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23" name="Shape 3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4572000" y="4248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24" name="Shape 3">
          <a:extLst>
            <a:ext uri="{FF2B5EF4-FFF2-40B4-BE49-F238E27FC236}">
              <a16:creationId xmlns=""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4572000" y="4248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1325" name="Shape 3">
          <a:extLst>
            <a:ext uri="{FF2B5EF4-FFF2-40B4-BE49-F238E27FC236}">
              <a16:creationId xmlns=""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4171950" y="4248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26" name="Shape 3">
          <a:extLst>
            <a:ext uri="{FF2B5EF4-FFF2-40B4-BE49-F238E27FC236}">
              <a16:creationId xmlns=""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4572000" y="4248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27" name="Shape 3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4572000" y="4248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28" name="Shape 3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4572000" y="4248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29" name="Shape 3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4572000" y="4248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30" name="Shape 3">
          <a:extLst>
            <a:ext uri="{FF2B5EF4-FFF2-40B4-BE49-F238E27FC236}">
              <a16:creationId xmlns=""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4572000" y="4248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31" name="Shape 3">
          <a:extLst>
            <a:ext uri="{FF2B5EF4-FFF2-40B4-BE49-F238E27FC236}">
              <a16:creationId xmlns=""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4572000" y="4248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332" name="Shape 3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417195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333" name="Shape 3">
          <a:extLst>
            <a:ext uri="{FF2B5EF4-FFF2-40B4-BE49-F238E27FC236}">
              <a16:creationId xmlns=""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417195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334" name="Shape 3">
          <a:extLst>
            <a:ext uri="{FF2B5EF4-FFF2-40B4-BE49-F238E27FC236}">
              <a16:creationId xmlns=""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417195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35" name="Shape 3">
          <a:extLst>
            <a:ext uri="{FF2B5EF4-FFF2-40B4-BE49-F238E27FC236}">
              <a16:creationId xmlns=""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36" name="Shape 3">
          <a:extLst>
            <a:ext uri="{FF2B5EF4-FFF2-40B4-BE49-F238E27FC236}">
              <a16:creationId xmlns=""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337" name="Shape 3">
          <a:extLst>
            <a:ext uri="{FF2B5EF4-FFF2-40B4-BE49-F238E27FC236}">
              <a16:creationId xmlns=""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417195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338" name="Shape 3">
          <a:extLst>
            <a:ext uri="{FF2B5EF4-FFF2-40B4-BE49-F238E27FC236}">
              <a16:creationId xmlns=""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417195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339" name="Shape 3">
          <a:extLst>
            <a:ext uri="{FF2B5EF4-FFF2-40B4-BE49-F238E27FC236}">
              <a16:creationId xmlns=""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417195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1340" name="Shape 3">
          <a:extLst>
            <a:ext uri="{FF2B5EF4-FFF2-40B4-BE49-F238E27FC236}">
              <a16:creationId xmlns=""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4572000" y="50701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1341" name="Shape 3">
          <a:extLst>
            <a:ext uri="{FF2B5EF4-FFF2-40B4-BE49-F238E27FC236}">
              <a16:creationId xmlns=""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4572000" y="50701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1342" name="Shape 3">
          <a:extLst>
            <a:ext uri="{FF2B5EF4-FFF2-40B4-BE49-F238E27FC236}">
              <a16:creationId xmlns=""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4572000" y="50701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43" name="Shape 3">
          <a:extLst>
            <a:ext uri="{FF2B5EF4-FFF2-40B4-BE49-F238E27FC236}">
              <a16:creationId xmlns=""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44" name="Shape 3">
          <a:extLst>
            <a:ext uri="{FF2B5EF4-FFF2-40B4-BE49-F238E27FC236}">
              <a16:creationId xmlns=""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45" name="Shape 3">
          <a:extLst>
            <a:ext uri="{FF2B5EF4-FFF2-40B4-BE49-F238E27FC236}">
              <a16:creationId xmlns=""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46" name="Shape 3">
          <a:extLst>
            <a:ext uri="{FF2B5EF4-FFF2-40B4-BE49-F238E27FC236}">
              <a16:creationId xmlns=""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47" name="Shape 3">
          <a:extLst>
            <a:ext uri="{FF2B5EF4-FFF2-40B4-BE49-F238E27FC236}">
              <a16:creationId xmlns=""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48" name="Shape 3">
          <a:extLst>
            <a:ext uri="{FF2B5EF4-FFF2-40B4-BE49-F238E27FC236}">
              <a16:creationId xmlns=""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49" name="Shape 3">
          <a:extLst>
            <a:ext uri="{FF2B5EF4-FFF2-40B4-BE49-F238E27FC236}">
              <a16:creationId xmlns=""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0" name="Shape 3">
          <a:extLst>
            <a:ext uri="{FF2B5EF4-FFF2-40B4-BE49-F238E27FC236}">
              <a16:creationId xmlns=""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1" name="Shape 3">
          <a:extLst>
            <a:ext uri="{FF2B5EF4-FFF2-40B4-BE49-F238E27FC236}">
              <a16:creationId xmlns=""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2" name="Shape 3">
          <a:extLst>
            <a:ext uri="{FF2B5EF4-FFF2-40B4-BE49-F238E27FC236}">
              <a16:creationId xmlns=""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3" name="Shape 3">
          <a:extLst>
            <a:ext uri="{FF2B5EF4-FFF2-40B4-BE49-F238E27FC236}">
              <a16:creationId xmlns=""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4" name="Shape 3">
          <a:extLst>
            <a:ext uri="{FF2B5EF4-FFF2-40B4-BE49-F238E27FC236}">
              <a16:creationId xmlns=""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5" name="Shape 3">
          <a:extLst>
            <a:ext uri="{FF2B5EF4-FFF2-40B4-BE49-F238E27FC236}">
              <a16:creationId xmlns=""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6" name="Shape 3">
          <a:extLst>
            <a:ext uri="{FF2B5EF4-FFF2-40B4-BE49-F238E27FC236}">
              <a16:creationId xmlns=""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357" name="Shape 3">
          <a:extLst>
            <a:ext uri="{FF2B5EF4-FFF2-40B4-BE49-F238E27FC236}">
              <a16:creationId xmlns=""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58" name="Shape 3">
          <a:extLst>
            <a:ext uri="{FF2B5EF4-FFF2-40B4-BE49-F238E27FC236}">
              <a16:creationId xmlns=""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417195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59" name="Shape 3">
          <a:extLst>
            <a:ext uri="{FF2B5EF4-FFF2-40B4-BE49-F238E27FC236}">
              <a16:creationId xmlns=""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417195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60" name="Shape 3">
          <a:extLst>
            <a:ext uri="{FF2B5EF4-FFF2-40B4-BE49-F238E27FC236}">
              <a16:creationId xmlns=""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417195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61" name="Shape 3">
          <a:extLst>
            <a:ext uri="{FF2B5EF4-FFF2-40B4-BE49-F238E27FC236}">
              <a16:creationId xmlns=""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62" name="Shape 3">
          <a:extLst>
            <a:ext uri="{FF2B5EF4-FFF2-40B4-BE49-F238E27FC236}">
              <a16:creationId xmlns=""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63" name="Shape 3">
          <a:extLst>
            <a:ext uri="{FF2B5EF4-FFF2-40B4-BE49-F238E27FC236}">
              <a16:creationId xmlns=""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417195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64" name="Shape 3">
          <a:extLst>
            <a:ext uri="{FF2B5EF4-FFF2-40B4-BE49-F238E27FC236}">
              <a16:creationId xmlns=""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417195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65" name="Shape 3">
          <a:extLst>
            <a:ext uri="{FF2B5EF4-FFF2-40B4-BE49-F238E27FC236}">
              <a16:creationId xmlns=""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417195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366" name="Shape 3">
          <a:extLst>
            <a:ext uri="{FF2B5EF4-FFF2-40B4-BE49-F238E27FC236}">
              <a16:creationId xmlns=""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4572000" y="5197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367" name="Shape 3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4572000" y="5197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368" name="Shape 3">
          <a:extLst>
            <a:ext uri="{FF2B5EF4-FFF2-40B4-BE49-F238E27FC236}">
              <a16:creationId xmlns=""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4572000" y="5197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69" name="Shape 3">
          <a:extLst>
            <a:ext uri="{FF2B5EF4-FFF2-40B4-BE49-F238E27FC236}">
              <a16:creationId xmlns=""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0" name="Shape 3">
          <a:extLst>
            <a:ext uri="{FF2B5EF4-FFF2-40B4-BE49-F238E27FC236}">
              <a16:creationId xmlns=""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1" name="Shape 3">
          <a:extLst>
            <a:ext uri="{FF2B5EF4-FFF2-40B4-BE49-F238E27FC236}">
              <a16:creationId xmlns=""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2" name="Shape 3">
          <a:extLst>
            <a:ext uri="{FF2B5EF4-FFF2-40B4-BE49-F238E27FC236}">
              <a16:creationId xmlns=""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3" name="Shape 3">
          <a:extLst>
            <a:ext uri="{FF2B5EF4-FFF2-40B4-BE49-F238E27FC236}">
              <a16:creationId xmlns=""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4" name="Shape 3">
          <a:extLst>
            <a:ext uri="{FF2B5EF4-FFF2-40B4-BE49-F238E27FC236}">
              <a16:creationId xmlns=""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5" name="Shape 3">
          <a:extLst>
            <a:ext uri="{FF2B5EF4-FFF2-40B4-BE49-F238E27FC236}">
              <a16:creationId xmlns=""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6" name="Shape 3">
          <a:extLst>
            <a:ext uri="{FF2B5EF4-FFF2-40B4-BE49-F238E27FC236}">
              <a16:creationId xmlns=""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7" name="Shape 3">
          <a:extLst>
            <a:ext uri="{FF2B5EF4-FFF2-40B4-BE49-F238E27FC236}">
              <a16:creationId xmlns=""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8" name="Shape 3">
          <a:extLst>
            <a:ext uri="{FF2B5EF4-FFF2-40B4-BE49-F238E27FC236}">
              <a16:creationId xmlns=""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79" name="Shape 3">
          <a:extLst>
            <a:ext uri="{FF2B5EF4-FFF2-40B4-BE49-F238E27FC236}">
              <a16:creationId xmlns=""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80" name="Shape 3">
          <a:extLst>
            <a:ext uri="{FF2B5EF4-FFF2-40B4-BE49-F238E27FC236}">
              <a16:creationId xmlns=""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81" name="Shape 3">
          <a:extLst>
            <a:ext uri="{FF2B5EF4-FFF2-40B4-BE49-F238E27FC236}">
              <a16:creationId xmlns=""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82" name="Shape 3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83" name="Shape 3">
          <a:extLst>
            <a:ext uri="{FF2B5EF4-FFF2-40B4-BE49-F238E27FC236}">
              <a16:creationId xmlns=""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384" name="Shape 4">
          <a:extLst>
            <a:ext uri="{FF2B5EF4-FFF2-40B4-BE49-F238E27FC236}">
              <a16:creationId xmlns=""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385" name="Shape 4">
          <a:extLst>
            <a:ext uri="{FF2B5EF4-FFF2-40B4-BE49-F238E27FC236}">
              <a16:creationId xmlns=""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386" name="Shape 4">
          <a:extLst>
            <a:ext uri="{FF2B5EF4-FFF2-40B4-BE49-F238E27FC236}">
              <a16:creationId xmlns=""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87" name="Shape 4">
          <a:extLst>
            <a:ext uri="{FF2B5EF4-FFF2-40B4-BE49-F238E27FC236}">
              <a16:creationId xmlns=""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88" name="Shape 4">
          <a:extLst>
            <a:ext uri="{FF2B5EF4-FFF2-40B4-BE49-F238E27FC236}">
              <a16:creationId xmlns=""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389" name="Shape 4">
          <a:extLst>
            <a:ext uri="{FF2B5EF4-FFF2-40B4-BE49-F238E27FC236}">
              <a16:creationId xmlns=""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390" name="Shape 4">
          <a:extLst>
            <a:ext uri="{FF2B5EF4-FFF2-40B4-BE49-F238E27FC236}">
              <a16:creationId xmlns=""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391" name="Shape 4">
          <a:extLst>
            <a:ext uri="{FF2B5EF4-FFF2-40B4-BE49-F238E27FC236}">
              <a16:creationId xmlns=""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392" name="Shape 4">
          <a:extLst>
            <a:ext uri="{FF2B5EF4-FFF2-40B4-BE49-F238E27FC236}">
              <a16:creationId xmlns=""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393" name="Shape 4">
          <a:extLst>
            <a:ext uri="{FF2B5EF4-FFF2-40B4-BE49-F238E27FC236}">
              <a16:creationId xmlns=""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394" name="Shape 4">
          <a:extLst>
            <a:ext uri="{FF2B5EF4-FFF2-40B4-BE49-F238E27FC236}">
              <a16:creationId xmlns=""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95" name="Shape 4">
          <a:extLst>
            <a:ext uri="{FF2B5EF4-FFF2-40B4-BE49-F238E27FC236}">
              <a16:creationId xmlns=""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96" name="Shape 4">
          <a:extLst>
            <a:ext uri="{FF2B5EF4-FFF2-40B4-BE49-F238E27FC236}">
              <a16:creationId xmlns=""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97" name="Shape 4">
          <a:extLst>
            <a:ext uri="{FF2B5EF4-FFF2-40B4-BE49-F238E27FC236}">
              <a16:creationId xmlns=""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98" name="Shape 4">
          <a:extLst>
            <a:ext uri="{FF2B5EF4-FFF2-40B4-BE49-F238E27FC236}">
              <a16:creationId xmlns=""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399" name="Shape 4">
          <a:extLst>
            <a:ext uri="{FF2B5EF4-FFF2-40B4-BE49-F238E27FC236}">
              <a16:creationId xmlns=""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0" name="Shape 4">
          <a:extLst>
            <a:ext uri="{FF2B5EF4-FFF2-40B4-BE49-F238E27FC236}">
              <a16:creationId xmlns=""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1" name="Shape 4">
          <a:extLst>
            <a:ext uri="{FF2B5EF4-FFF2-40B4-BE49-F238E27FC236}">
              <a16:creationId xmlns=""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2" name="Shape 4">
          <a:extLst>
            <a:ext uri="{FF2B5EF4-FFF2-40B4-BE49-F238E27FC236}">
              <a16:creationId xmlns=""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3" name="Shape 4">
          <a:extLst>
            <a:ext uri="{FF2B5EF4-FFF2-40B4-BE49-F238E27FC236}">
              <a16:creationId xmlns=""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4" name="Shape 4">
          <a:extLst>
            <a:ext uri="{FF2B5EF4-FFF2-40B4-BE49-F238E27FC236}">
              <a16:creationId xmlns=""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5" name="Shape 4">
          <a:extLst>
            <a:ext uri="{FF2B5EF4-FFF2-40B4-BE49-F238E27FC236}">
              <a16:creationId xmlns=""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6" name="Shape 4">
          <a:extLst>
            <a:ext uri="{FF2B5EF4-FFF2-40B4-BE49-F238E27FC236}">
              <a16:creationId xmlns=""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7" name="Shape 4">
          <a:extLst>
            <a:ext uri="{FF2B5EF4-FFF2-40B4-BE49-F238E27FC236}">
              <a16:creationId xmlns=""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8" name="Shape 4">
          <a:extLst>
            <a:ext uri="{FF2B5EF4-FFF2-40B4-BE49-F238E27FC236}">
              <a16:creationId xmlns=""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09" name="Shape 4">
          <a:extLst>
            <a:ext uri="{FF2B5EF4-FFF2-40B4-BE49-F238E27FC236}">
              <a16:creationId xmlns=""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10" name="Shape 4">
          <a:extLst>
            <a:ext uri="{FF2B5EF4-FFF2-40B4-BE49-F238E27FC236}">
              <a16:creationId xmlns=""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11" name="Shape 4">
          <a:extLst>
            <a:ext uri="{FF2B5EF4-FFF2-40B4-BE49-F238E27FC236}">
              <a16:creationId xmlns=""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12" name="Shape 4">
          <a:extLst>
            <a:ext uri="{FF2B5EF4-FFF2-40B4-BE49-F238E27FC236}">
              <a16:creationId xmlns=""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13" name="Shape 4">
          <a:extLst>
            <a:ext uri="{FF2B5EF4-FFF2-40B4-BE49-F238E27FC236}">
              <a16:creationId xmlns=""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14" name="Shape 4">
          <a:extLst>
            <a:ext uri="{FF2B5EF4-FFF2-40B4-BE49-F238E27FC236}">
              <a16:creationId xmlns=""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15" name="Shape 4">
          <a:extLst>
            <a:ext uri="{FF2B5EF4-FFF2-40B4-BE49-F238E27FC236}">
              <a16:creationId xmlns=""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16" name="Shape 4">
          <a:extLst>
            <a:ext uri="{FF2B5EF4-FFF2-40B4-BE49-F238E27FC236}">
              <a16:creationId xmlns=""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17" name="Shape 4">
          <a:extLst>
            <a:ext uri="{FF2B5EF4-FFF2-40B4-BE49-F238E27FC236}">
              <a16:creationId xmlns=""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418" name="Shape 4">
          <a:extLst>
            <a:ext uri="{FF2B5EF4-FFF2-40B4-BE49-F238E27FC236}">
              <a16:creationId xmlns=""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419" name="Shape 4">
          <a:extLst>
            <a:ext uri="{FF2B5EF4-FFF2-40B4-BE49-F238E27FC236}">
              <a16:creationId xmlns=""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420" name="Shape 4">
          <a:extLst>
            <a:ext uri="{FF2B5EF4-FFF2-40B4-BE49-F238E27FC236}">
              <a16:creationId xmlns=""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1" name="Shape 4">
          <a:extLst>
            <a:ext uri="{FF2B5EF4-FFF2-40B4-BE49-F238E27FC236}">
              <a16:creationId xmlns=""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2" name="Shape 4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3" name="Shape 4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4" name="Shape 4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5" name="Shape 4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6" name="Shape 4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7" name="Shape 4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8" name="Shape 4">
          <a:extLst>
            <a:ext uri="{FF2B5EF4-FFF2-40B4-BE49-F238E27FC236}">
              <a16:creationId xmlns=""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29" name="Shape 4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30" name="Shape 4">
          <a:extLst>
            <a:ext uri="{FF2B5EF4-FFF2-40B4-BE49-F238E27FC236}">
              <a16:creationId xmlns=""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31" name="Shape 4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32" name="Shape 4">
          <a:extLst>
            <a:ext uri="{FF2B5EF4-FFF2-40B4-BE49-F238E27FC236}">
              <a16:creationId xmlns=""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33" name="Shape 4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34" name="Shape 4">
          <a:extLst>
            <a:ext uri="{FF2B5EF4-FFF2-40B4-BE49-F238E27FC236}">
              <a16:creationId xmlns=""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35" name="Shape 4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36" name="Shape 3">
          <a:extLst>
            <a:ext uri="{FF2B5EF4-FFF2-40B4-BE49-F238E27FC236}">
              <a16:creationId xmlns=""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37" name="Shape 3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38" name="Shape 3">
          <a:extLst>
            <a:ext uri="{FF2B5EF4-FFF2-40B4-BE49-F238E27FC236}">
              <a16:creationId xmlns=""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39" name="Shape 3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40" name="Shape 3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41" name="Shape 3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42" name="Shape 3">
          <a:extLst>
            <a:ext uri="{FF2B5EF4-FFF2-40B4-BE49-F238E27FC236}">
              <a16:creationId xmlns=""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443" name="Shape 3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444" name="Shape 3">
          <a:extLst>
            <a:ext uri="{FF2B5EF4-FFF2-40B4-BE49-F238E27FC236}">
              <a16:creationId xmlns=""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445" name="Shape 3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446" name="Shape 3">
          <a:extLst>
            <a:ext uri="{FF2B5EF4-FFF2-40B4-BE49-F238E27FC236}">
              <a16:creationId xmlns=""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47" name="Shape 3">
          <a:extLst>
            <a:ext uri="{FF2B5EF4-FFF2-40B4-BE49-F238E27FC236}">
              <a16:creationId xmlns=""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48" name="Shape 3">
          <a:extLst>
            <a:ext uri="{FF2B5EF4-FFF2-40B4-BE49-F238E27FC236}">
              <a16:creationId xmlns=""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49" name="Shape 3">
          <a:extLst>
            <a:ext uri="{FF2B5EF4-FFF2-40B4-BE49-F238E27FC236}">
              <a16:creationId xmlns=""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0" name="Shape 3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1" name="Shape 3">
          <a:extLst>
            <a:ext uri="{FF2B5EF4-FFF2-40B4-BE49-F238E27FC236}">
              <a16:creationId xmlns=""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2" name="Shape 3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3" name="Shape 3">
          <a:extLst>
            <a:ext uri="{FF2B5EF4-FFF2-40B4-BE49-F238E27FC236}">
              <a16:creationId xmlns=""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4" name="Shape 3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5" name="Shape 3">
          <a:extLst>
            <a:ext uri="{FF2B5EF4-FFF2-40B4-BE49-F238E27FC236}">
              <a16:creationId xmlns=""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6" name="Shape 3">
          <a:extLst>
            <a:ext uri="{FF2B5EF4-FFF2-40B4-BE49-F238E27FC236}">
              <a16:creationId xmlns=""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7" name="Shape 3">
          <a:extLst>
            <a:ext uri="{FF2B5EF4-FFF2-40B4-BE49-F238E27FC236}">
              <a16:creationId xmlns=""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8" name="Shape 3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59" name="Shape 3">
          <a:extLst>
            <a:ext uri="{FF2B5EF4-FFF2-40B4-BE49-F238E27FC236}">
              <a16:creationId xmlns=""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60" name="Shape 3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461" name="Shape 3">
          <a:extLst>
            <a:ext uri="{FF2B5EF4-FFF2-40B4-BE49-F238E27FC236}">
              <a16:creationId xmlns=""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462" name="Shape 3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4171950" y="90697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463" name="Shape 3">
          <a:extLst>
            <a:ext uri="{FF2B5EF4-FFF2-40B4-BE49-F238E27FC236}">
              <a16:creationId xmlns=""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4572000" y="86077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464" name="Shape 3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4572000" y="86077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465" name="Shape 3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4572000" y="86077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466" name="Shape 3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4171950" y="86077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467" name="Shape 3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4572000" y="90697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468" name="Shape 3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4572000" y="90697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469" name="Shape 3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4572000" y="90697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470" name="Shape 3">
          <a:extLst>
            <a:ext uri="{FF2B5EF4-FFF2-40B4-BE49-F238E27FC236}">
              <a16:creationId xmlns=""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4572000" y="90697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471" name="Shape 3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4572000" y="90697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472" name="Shape 3">
          <a:extLst>
            <a:ext uri="{FF2B5EF4-FFF2-40B4-BE49-F238E27FC236}">
              <a16:creationId xmlns=""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4572000" y="90697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73" name="Shape 3">
          <a:extLst>
            <a:ext uri="{FF2B5EF4-FFF2-40B4-BE49-F238E27FC236}">
              <a16:creationId xmlns=""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74" name="Shape 3">
          <a:extLst>
            <a:ext uri="{FF2B5EF4-FFF2-40B4-BE49-F238E27FC236}">
              <a16:creationId xmlns=""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75" name="Shape 3">
          <a:extLst>
            <a:ext uri="{FF2B5EF4-FFF2-40B4-BE49-F238E27FC236}">
              <a16:creationId xmlns=""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476" name="Shape 3">
          <a:extLst>
            <a:ext uri="{FF2B5EF4-FFF2-40B4-BE49-F238E27FC236}">
              <a16:creationId xmlns=""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417195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477" name="Shape 3">
          <a:extLst>
            <a:ext uri="{FF2B5EF4-FFF2-40B4-BE49-F238E27FC236}">
              <a16:creationId xmlns=""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417195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78" name="Shape 3">
          <a:extLst>
            <a:ext uri="{FF2B5EF4-FFF2-40B4-BE49-F238E27FC236}">
              <a16:creationId xmlns=""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79" name="Shape 3">
          <a:extLst>
            <a:ext uri="{FF2B5EF4-FFF2-40B4-BE49-F238E27FC236}">
              <a16:creationId xmlns=""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80" name="Shape 3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81" name="Shape 3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82" name="Shape 3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483" name="Shape 3">
          <a:extLst>
            <a:ext uri="{FF2B5EF4-FFF2-40B4-BE49-F238E27FC236}">
              <a16:creationId xmlns=""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4572000" y="34851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484" name="Shape 3">
          <a:extLst>
            <a:ext uri="{FF2B5EF4-FFF2-40B4-BE49-F238E27FC236}">
              <a16:creationId xmlns=""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4572000" y="34851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485" name="Shape 3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4572000" y="34851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86" name="Shape 3">
          <a:extLst>
            <a:ext uri="{FF2B5EF4-FFF2-40B4-BE49-F238E27FC236}">
              <a16:creationId xmlns=""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87" name="Shape 3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88" name="Shape 3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89" name="Shape 3">
          <a:extLst>
            <a:ext uri="{FF2B5EF4-FFF2-40B4-BE49-F238E27FC236}">
              <a16:creationId xmlns=""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0" name="Shape 3">
          <a:extLst>
            <a:ext uri="{FF2B5EF4-FFF2-40B4-BE49-F238E27FC236}">
              <a16:creationId xmlns=""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1" name="Shape 3">
          <a:extLst>
            <a:ext uri="{FF2B5EF4-FFF2-40B4-BE49-F238E27FC236}">
              <a16:creationId xmlns=""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2" name="Shape 3">
          <a:extLst>
            <a:ext uri="{FF2B5EF4-FFF2-40B4-BE49-F238E27FC236}">
              <a16:creationId xmlns=""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3" name="Shape 3">
          <a:extLst>
            <a:ext uri="{FF2B5EF4-FFF2-40B4-BE49-F238E27FC236}">
              <a16:creationId xmlns=""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4" name="Shape 3">
          <a:extLst>
            <a:ext uri="{FF2B5EF4-FFF2-40B4-BE49-F238E27FC236}">
              <a16:creationId xmlns=""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5" name="Shape 3">
          <a:extLst>
            <a:ext uri="{FF2B5EF4-FFF2-40B4-BE49-F238E27FC236}">
              <a16:creationId xmlns=""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6" name="Shape 3">
          <a:extLst>
            <a:ext uri="{FF2B5EF4-FFF2-40B4-BE49-F238E27FC236}">
              <a16:creationId xmlns=""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7" name="Shape 3">
          <a:extLst>
            <a:ext uri="{FF2B5EF4-FFF2-40B4-BE49-F238E27FC236}">
              <a16:creationId xmlns=""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8" name="Shape 3">
          <a:extLst>
            <a:ext uri="{FF2B5EF4-FFF2-40B4-BE49-F238E27FC236}">
              <a16:creationId xmlns=""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9" name="Shape 3">
          <a:extLst>
            <a:ext uri="{FF2B5EF4-FFF2-40B4-BE49-F238E27FC236}">
              <a16:creationId xmlns=""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00" name="Shape 3">
          <a:extLst>
            <a:ext uri="{FF2B5EF4-FFF2-40B4-BE49-F238E27FC236}">
              <a16:creationId xmlns=""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501" name="Shape 3">
          <a:extLst>
            <a:ext uri="{FF2B5EF4-FFF2-40B4-BE49-F238E27FC236}">
              <a16:creationId xmlns=""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502" name="Shape 3">
          <a:extLst>
            <a:ext uri="{FF2B5EF4-FFF2-40B4-BE49-F238E27FC236}">
              <a16:creationId xmlns=""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1503" name="Shape 3">
          <a:extLst>
            <a:ext uri="{FF2B5EF4-FFF2-40B4-BE49-F238E27FC236}">
              <a16:creationId xmlns=""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1504" name="Shape 3">
          <a:extLst>
            <a:ext uri="{FF2B5EF4-FFF2-40B4-BE49-F238E27FC236}">
              <a16:creationId xmlns=""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1505" name="Shape 3">
          <a:extLst>
            <a:ext uri="{FF2B5EF4-FFF2-40B4-BE49-F238E27FC236}">
              <a16:creationId xmlns=""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4572000" y="48948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1506" name="Shape 3">
          <a:extLst>
            <a:ext uri="{FF2B5EF4-FFF2-40B4-BE49-F238E27FC236}">
              <a16:creationId xmlns=""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4572000" y="48948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1507" name="Shape 3">
          <a:extLst>
            <a:ext uri="{FF2B5EF4-FFF2-40B4-BE49-F238E27FC236}">
              <a16:creationId xmlns=""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4572000" y="48948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508" name="Shape 3">
          <a:extLst>
            <a:ext uri="{FF2B5EF4-FFF2-40B4-BE49-F238E27FC236}">
              <a16:creationId xmlns=""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509" name="Shape 3">
          <a:extLst>
            <a:ext uri="{FF2B5EF4-FFF2-40B4-BE49-F238E27FC236}">
              <a16:creationId xmlns=""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510" name="Shape 3">
          <a:extLst>
            <a:ext uri="{FF2B5EF4-FFF2-40B4-BE49-F238E27FC236}">
              <a16:creationId xmlns=""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1" name="Shape 3">
          <a:extLst>
            <a:ext uri="{FF2B5EF4-FFF2-40B4-BE49-F238E27FC236}">
              <a16:creationId xmlns=""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2" name="Shape 3">
          <a:extLst>
            <a:ext uri="{FF2B5EF4-FFF2-40B4-BE49-F238E27FC236}">
              <a16:creationId xmlns=""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3" name="Shape 3">
          <a:extLst>
            <a:ext uri="{FF2B5EF4-FFF2-40B4-BE49-F238E27FC236}">
              <a16:creationId xmlns=""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14" name="Shape 3">
          <a:extLst>
            <a:ext uri="{FF2B5EF4-FFF2-40B4-BE49-F238E27FC236}">
              <a16:creationId xmlns=""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15" name="Shape 3">
          <a:extLst>
            <a:ext uri="{FF2B5EF4-FFF2-40B4-BE49-F238E27FC236}">
              <a16:creationId xmlns=""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6" name="Shape 3">
          <a:extLst>
            <a:ext uri="{FF2B5EF4-FFF2-40B4-BE49-F238E27FC236}">
              <a16:creationId xmlns=""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7" name="Shape 3">
          <a:extLst>
            <a:ext uri="{FF2B5EF4-FFF2-40B4-BE49-F238E27FC236}">
              <a16:creationId xmlns=""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8" name="Shape 3">
          <a:extLst>
            <a:ext uri="{FF2B5EF4-FFF2-40B4-BE49-F238E27FC236}">
              <a16:creationId xmlns=""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19" name="Shape 3">
          <a:extLst>
            <a:ext uri="{FF2B5EF4-FFF2-40B4-BE49-F238E27FC236}">
              <a16:creationId xmlns=""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0" name="Shape 3">
          <a:extLst>
            <a:ext uri="{FF2B5EF4-FFF2-40B4-BE49-F238E27FC236}">
              <a16:creationId xmlns=""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1" name="Shape 3">
          <a:extLst>
            <a:ext uri="{FF2B5EF4-FFF2-40B4-BE49-F238E27FC236}">
              <a16:creationId xmlns=""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2" name="Shape 3">
          <a:extLst>
            <a:ext uri="{FF2B5EF4-FFF2-40B4-BE49-F238E27FC236}">
              <a16:creationId xmlns=""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3" name="Shape 3">
          <a:extLst>
            <a:ext uri="{FF2B5EF4-FFF2-40B4-BE49-F238E27FC236}">
              <a16:creationId xmlns=""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4" name="Shape 3">
          <a:extLst>
            <a:ext uri="{FF2B5EF4-FFF2-40B4-BE49-F238E27FC236}">
              <a16:creationId xmlns=""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5" name="Shape 3">
          <a:extLst>
            <a:ext uri="{FF2B5EF4-FFF2-40B4-BE49-F238E27FC236}">
              <a16:creationId xmlns=""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6" name="Shape 3">
          <a:extLst>
            <a:ext uri="{FF2B5EF4-FFF2-40B4-BE49-F238E27FC236}">
              <a16:creationId xmlns=""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7" name="Shape 3">
          <a:extLst>
            <a:ext uri="{FF2B5EF4-FFF2-40B4-BE49-F238E27FC236}">
              <a16:creationId xmlns=""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8" name="Shape 3">
          <a:extLst>
            <a:ext uri="{FF2B5EF4-FFF2-40B4-BE49-F238E27FC236}">
              <a16:creationId xmlns=""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9" name="Shape 3">
          <a:extLst>
            <a:ext uri="{FF2B5EF4-FFF2-40B4-BE49-F238E27FC236}">
              <a16:creationId xmlns=""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0" name="Shape 3">
          <a:extLst>
            <a:ext uri="{FF2B5EF4-FFF2-40B4-BE49-F238E27FC236}">
              <a16:creationId xmlns=""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1" name="Shape 3">
          <a:extLst>
            <a:ext uri="{FF2B5EF4-FFF2-40B4-BE49-F238E27FC236}">
              <a16:creationId xmlns=""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2" name="Shape 3">
          <a:extLst>
            <a:ext uri="{FF2B5EF4-FFF2-40B4-BE49-F238E27FC236}">
              <a16:creationId xmlns=""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3" name="Shape 3">
          <a:extLst>
            <a:ext uri="{FF2B5EF4-FFF2-40B4-BE49-F238E27FC236}">
              <a16:creationId xmlns=""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4" name="Shape 3">
          <a:extLst>
            <a:ext uri="{FF2B5EF4-FFF2-40B4-BE49-F238E27FC236}">
              <a16:creationId xmlns=""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5" name="Shape 3">
          <a:extLst>
            <a:ext uri="{FF2B5EF4-FFF2-40B4-BE49-F238E27FC236}">
              <a16:creationId xmlns=""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6" name="Shape 3">
          <a:extLst>
            <a:ext uri="{FF2B5EF4-FFF2-40B4-BE49-F238E27FC236}">
              <a16:creationId xmlns=""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537" name="Shape 4">
          <a:extLst>
            <a:ext uri="{FF2B5EF4-FFF2-40B4-BE49-F238E27FC236}">
              <a16:creationId xmlns=""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538" name="Shape 4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539" name="Shape 4">
          <a:extLst>
            <a:ext uri="{FF2B5EF4-FFF2-40B4-BE49-F238E27FC236}">
              <a16:creationId xmlns=""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40" name="Shape 4">
          <a:extLst>
            <a:ext uri="{FF2B5EF4-FFF2-40B4-BE49-F238E27FC236}">
              <a16:creationId xmlns=""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41" name="Shape 4">
          <a:extLst>
            <a:ext uri="{FF2B5EF4-FFF2-40B4-BE49-F238E27FC236}">
              <a16:creationId xmlns=""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542" name="Shape 4">
          <a:extLst>
            <a:ext uri="{FF2B5EF4-FFF2-40B4-BE49-F238E27FC236}">
              <a16:creationId xmlns=""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543" name="Shape 4">
          <a:extLst>
            <a:ext uri="{FF2B5EF4-FFF2-40B4-BE49-F238E27FC236}">
              <a16:creationId xmlns=""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544" name="Shape 4">
          <a:extLst>
            <a:ext uri="{FF2B5EF4-FFF2-40B4-BE49-F238E27FC236}">
              <a16:creationId xmlns=""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545" name="Shape 4">
          <a:extLst>
            <a:ext uri="{FF2B5EF4-FFF2-40B4-BE49-F238E27FC236}">
              <a16:creationId xmlns=""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546" name="Shape 4">
          <a:extLst>
            <a:ext uri="{FF2B5EF4-FFF2-40B4-BE49-F238E27FC236}">
              <a16:creationId xmlns=""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547" name="Shape 4">
          <a:extLst>
            <a:ext uri="{FF2B5EF4-FFF2-40B4-BE49-F238E27FC236}">
              <a16:creationId xmlns=""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48" name="Shape 4">
          <a:extLst>
            <a:ext uri="{FF2B5EF4-FFF2-40B4-BE49-F238E27FC236}">
              <a16:creationId xmlns=""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49" name="Shape 4">
          <a:extLst>
            <a:ext uri="{FF2B5EF4-FFF2-40B4-BE49-F238E27FC236}">
              <a16:creationId xmlns=""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0" name="Shape 4">
          <a:extLst>
            <a:ext uri="{FF2B5EF4-FFF2-40B4-BE49-F238E27FC236}">
              <a16:creationId xmlns=""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1" name="Shape 4">
          <a:extLst>
            <a:ext uri="{FF2B5EF4-FFF2-40B4-BE49-F238E27FC236}">
              <a16:creationId xmlns=""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2" name="Shape 4">
          <a:extLst>
            <a:ext uri="{FF2B5EF4-FFF2-40B4-BE49-F238E27FC236}">
              <a16:creationId xmlns=""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3" name="Shape 4">
          <a:extLst>
            <a:ext uri="{FF2B5EF4-FFF2-40B4-BE49-F238E27FC236}">
              <a16:creationId xmlns=""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4" name="Shape 4">
          <a:extLst>
            <a:ext uri="{FF2B5EF4-FFF2-40B4-BE49-F238E27FC236}">
              <a16:creationId xmlns=""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5" name="Shape 4">
          <a:extLst>
            <a:ext uri="{FF2B5EF4-FFF2-40B4-BE49-F238E27FC236}">
              <a16:creationId xmlns=""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6" name="Shape 4">
          <a:extLst>
            <a:ext uri="{FF2B5EF4-FFF2-40B4-BE49-F238E27FC236}">
              <a16:creationId xmlns=""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7" name="Shape 4">
          <a:extLst>
            <a:ext uri="{FF2B5EF4-FFF2-40B4-BE49-F238E27FC236}">
              <a16:creationId xmlns=""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8" name="Shape 4">
          <a:extLst>
            <a:ext uri="{FF2B5EF4-FFF2-40B4-BE49-F238E27FC236}">
              <a16:creationId xmlns=""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59" name="Shape 4">
          <a:extLst>
            <a:ext uri="{FF2B5EF4-FFF2-40B4-BE49-F238E27FC236}">
              <a16:creationId xmlns=""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60" name="Shape 4">
          <a:extLst>
            <a:ext uri="{FF2B5EF4-FFF2-40B4-BE49-F238E27FC236}">
              <a16:creationId xmlns=""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61" name="Shape 4">
          <a:extLst>
            <a:ext uri="{FF2B5EF4-FFF2-40B4-BE49-F238E27FC236}">
              <a16:creationId xmlns=""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562" name="Shape 4">
          <a:extLst>
            <a:ext uri="{FF2B5EF4-FFF2-40B4-BE49-F238E27FC236}">
              <a16:creationId xmlns=""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1563" name="Shape 4">
          <a:extLst>
            <a:ext uri="{FF2B5EF4-FFF2-40B4-BE49-F238E27FC236}">
              <a16:creationId xmlns=""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1564" name="Shape 4">
          <a:extLst>
            <a:ext uri="{FF2B5EF4-FFF2-40B4-BE49-F238E27FC236}">
              <a16:creationId xmlns=""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1565" name="Shape 4">
          <a:extLst>
            <a:ext uri="{FF2B5EF4-FFF2-40B4-BE49-F238E27FC236}">
              <a16:creationId xmlns=""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1566" name="Shape 4">
          <a:extLst>
            <a:ext uri="{FF2B5EF4-FFF2-40B4-BE49-F238E27FC236}">
              <a16:creationId xmlns=""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1567" name="Shape 4">
          <a:extLst>
            <a:ext uri="{FF2B5EF4-FFF2-40B4-BE49-F238E27FC236}">
              <a16:creationId xmlns=""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68" name="Shape 4">
          <a:extLst>
            <a:ext uri="{FF2B5EF4-FFF2-40B4-BE49-F238E27FC236}">
              <a16:creationId xmlns=""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69" name="Shape 4">
          <a:extLst>
            <a:ext uri="{FF2B5EF4-FFF2-40B4-BE49-F238E27FC236}">
              <a16:creationId xmlns=""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1570" name="Shape 4">
          <a:extLst>
            <a:ext uri="{FF2B5EF4-FFF2-40B4-BE49-F238E27FC236}">
              <a16:creationId xmlns=""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1571" name="Shape 4">
          <a:extLst>
            <a:ext uri="{FF2B5EF4-FFF2-40B4-BE49-F238E27FC236}">
              <a16:creationId xmlns=""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1572" name="Shape 4">
          <a:extLst>
            <a:ext uri="{FF2B5EF4-FFF2-40B4-BE49-F238E27FC236}">
              <a16:creationId xmlns=""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1573" name="Shape 4">
          <a:extLst>
            <a:ext uri="{FF2B5EF4-FFF2-40B4-BE49-F238E27FC236}">
              <a16:creationId xmlns=""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4572000" y="75599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1574" name="Shape 4">
          <a:extLst>
            <a:ext uri="{FF2B5EF4-FFF2-40B4-BE49-F238E27FC236}">
              <a16:creationId xmlns=""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4572000" y="75599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1575" name="Shape 4">
          <a:extLst>
            <a:ext uri="{FF2B5EF4-FFF2-40B4-BE49-F238E27FC236}">
              <a16:creationId xmlns=""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4572000" y="75599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76" name="Shape 4">
          <a:extLst>
            <a:ext uri="{FF2B5EF4-FFF2-40B4-BE49-F238E27FC236}">
              <a16:creationId xmlns=""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77" name="Shape 4">
          <a:extLst>
            <a:ext uri="{FF2B5EF4-FFF2-40B4-BE49-F238E27FC236}">
              <a16:creationId xmlns=""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78" name="Shape 4">
          <a:extLst>
            <a:ext uri="{FF2B5EF4-FFF2-40B4-BE49-F238E27FC236}">
              <a16:creationId xmlns=""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79" name="Shape 4">
          <a:extLst>
            <a:ext uri="{FF2B5EF4-FFF2-40B4-BE49-F238E27FC236}">
              <a16:creationId xmlns=""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80" name="Shape 4">
          <a:extLst>
            <a:ext uri="{FF2B5EF4-FFF2-40B4-BE49-F238E27FC236}">
              <a16:creationId xmlns=""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81" name="Shape 4">
          <a:extLst>
            <a:ext uri="{FF2B5EF4-FFF2-40B4-BE49-F238E27FC236}">
              <a16:creationId xmlns=""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82" name="Shape 4">
          <a:extLst>
            <a:ext uri="{FF2B5EF4-FFF2-40B4-BE49-F238E27FC236}">
              <a16:creationId xmlns=""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83" name="Shape 4">
          <a:extLst>
            <a:ext uri="{FF2B5EF4-FFF2-40B4-BE49-F238E27FC236}">
              <a16:creationId xmlns=""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84" name="Shape 4">
          <a:extLst>
            <a:ext uri="{FF2B5EF4-FFF2-40B4-BE49-F238E27FC236}">
              <a16:creationId xmlns=""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85" name="Shape 4">
          <a:extLst>
            <a:ext uri="{FF2B5EF4-FFF2-40B4-BE49-F238E27FC236}">
              <a16:creationId xmlns=""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86" name="Shape 4">
          <a:extLst>
            <a:ext uri="{FF2B5EF4-FFF2-40B4-BE49-F238E27FC236}">
              <a16:creationId xmlns=""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87" name="Shape 4">
          <a:extLst>
            <a:ext uri="{FF2B5EF4-FFF2-40B4-BE49-F238E27FC236}">
              <a16:creationId xmlns=""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88" name="Shape 4">
          <a:extLst>
            <a:ext uri="{FF2B5EF4-FFF2-40B4-BE49-F238E27FC236}">
              <a16:creationId xmlns=""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89" name="Shape 4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90" name="Shape 4">
          <a:extLst>
            <a:ext uri="{FF2B5EF4-FFF2-40B4-BE49-F238E27FC236}">
              <a16:creationId xmlns=""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91" name="Shape 4">
          <a:extLst>
            <a:ext uri="{FF2B5EF4-FFF2-40B4-BE49-F238E27FC236}">
              <a16:creationId xmlns=""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92" name="Shape 4">
          <a:extLst>
            <a:ext uri="{FF2B5EF4-FFF2-40B4-BE49-F238E27FC236}">
              <a16:creationId xmlns=""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93" name="Shape 4">
          <a:extLst>
            <a:ext uri="{FF2B5EF4-FFF2-40B4-BE49-F238E27FC236}">
              <a16:creationId xmlns=""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1594" name="Shape 4">
          <a:extLst>
            <a:ext uri="{FF2B5EF4-FFF2-40B4-BE49-F238E27FC236}">
              <a16:creationId xmlns=""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1595" name="Shape 4">
          <a:extLst>
            <a:ext uri="{FF2B5EF4-FFF2-40B4-BE49-F238E27FC236}">
              <a16:creationId xmlns=""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4572000" y="75599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1596" name="Shape 4">
          <a:extLst>
            <a:ext uri="{FF2B5EF4-FFF2-40B4-BE49-F238E27FC236}">
              <a16:creationId xmlns=""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4572000" y="75599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1597" name="Shape 4">
          <a:extLst>
            <a:ext uri="{FF2B5EF4-FFF2-40B4-BE49-F238E27FC236}">
              <a16:creationId xmlns=""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4572000" y="75599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98" name="Shape 4">
          <a:extLst>
            <a:ext uri="{FF2B5EF4-FFF2-40B4-BE49-F238E27FC236}">
              <a16:creationId xmlns=""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599" name="Shape 4">
          <a:extLst>
            <a:ext uri="{FF2B5EF4-FFF2-40B4-BE49-F238E27FC236}">
              <a16:creationId xmlns=""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1600" name="Shape 4">
          <a:extLst>
            <a:ext uri="{FF2B5EF4-FFF2-40B4-BE49-F238E27FC236}">
              <a16:creationId xmlns=""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601" name="Shape 3">
          <a:extLst>
            <a:ext uri="{FF2B5EF4-FFF2-40B4-BE49-F238E27FC236}">
              <a16:creationId xmlns=""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602" name="Shape 3">
          <a:extLst>
            <a:ext uri="{FF2B5EF4-FFF2-40B4-BE49-F238E27FC236}">
              <a16:creationId xmlns=""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603" name="Shape 3">
          <a:extLst>
            <a:ext uri="{FF2B5EF4-FFF2-40B4-BE49-F238E27FC236}">
              <a16:creationId xmlns=""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04" name="Shape 3">
          <a:extLst>
            <a:ext uri="{FF2B5EF4-FFF2-40B4-BE49-F238E27FC236}">
              <a16:creationId xmlns=""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05" name="Shape 3">
          <a:extLst>
            <a:ext uri="{FF2B5EF4-FFF2-40B4-BE49-F238E27FC236}">
              <a16:creationId xmlns=""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606" name="Shape 3">
          <a:extLst>
            <a:ext uri="{FF2B5EF4-FFF2-40B4-BE49-F238E27FC236}">
              <a16:creationId xmlns=""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607" name="Shape 3">
          <a:extLst>
            <a:ext uri="{FF2B5EF4-FFF2-40B4-BE49-F238E27FC236}">
              <a16:creationId xmlns=""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608" name="Shape 3">
          <a:extLst>
            <a:ext uri="{FF2B5EF4-FFF2-40B4-BE49-F238E27FC236}">
              <a16:creationId xmlns=""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1609" name="Shape 3">
          <a:extLst>
            <a:ext uri="{FF2B5EF4-FFF2-40B4-BE49-F238E27FC236}">
              <a16:creationId xmlns=""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1610" name="Shape 3">
          <a:extLst>
            <a:ext uri="{FF2B5EF4-FFF2-40B4-BE49-F238E27FC236}">
              <a16:creationId xmlns=""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1611" name="Shape 3">
          <a:extLst>
            <a:ext uri="{FF2B5EF4-FFF2-40B4-BE49-F238E27FC236}">
              <a16:creationId xmlns=""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12" name="Shape 3">
          <a:extLst>
            <a:ext uri="{FF2B5EF4-FFF2-40B4-BE49-F238E27FC236}">
              <a16:creationId xmlns=""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13" name="Shape 3">
          <a:extLst>
            <a:ext uri="{FF2B5EF4-FFF2-40B4-BE49-F238E27FC236}">
              <a16:creationId xmlns=""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14" name="Shape 3">
          <a:extLst>
            <a:ext uri="{FF2B5EF4-FFF2-40B4-BE49-F238E27FC236}">
              <a16:creationId xmlns=""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15" name="Shape 3">
          <a:extLst>
            <a:ext uri="{FF2B5EF4-FFF2-40B4-BE49-F238E27FC236}">
              <a16:creationId xmlns=""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16" name="Shape 3">
          <a:extLst>
            <a:ext uri="{FF2B5EF4-FFF2-40B4-BE49-F238E27FC236}">
              <a16:creationId xmlns=""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17" name="Shape 3">
          <a:extLst>
            <a:ext uri="{FF2B5EF4-FFF2-40B4-BE49-F238E27FC236}">
              <a16:creationId xmlns=""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18" name="Shape 3">
          <a:extLst>
            <a:ext uri="{FF2B5EF4-FFF2-40B4-BE49-F238E27FC236}">
              <a16:creationId xmlns=""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19" name="Shape 3">
          <a:extLst>
            <a:ext uri="{FF2B5EF4-FFF2-40B4-BE49-F238E27FC236}">
              <a16:creationId xmlns=""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20" name="Shape 3">
          <a:extLst>
            <a:ext uri="{FF2B5EF4-FFF2-40B4-BE49-F238E27FC236}">
              <a16:creationId xmlns=""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21" name="Shape 3">
          <a:extLst>
            <a:ext uri="{FF2B5EF4-FFF2-40B4-BE49-F238E27FC236}">
              <a16:creationId xmlns=""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22" name="Shape 3">
          <a:extLst>
            <a:ext uri="{FF2B5EF4-FFF2-40B4-BE49-F238E27FC236}">
              <a16:creationId xmlns=""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23" name="Shape 3">
          <a:extLst>
            <a:ext uri="{FF2B5EF4-FFF2-40B4-BE49-F238E27FC236}">
              <a16:creationId xmlns=""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24" name="Shape 3">
          <a:extLst>
            <a:ext uri="{FF2B5EF4-FFF2-40B4-BE49-F238E27FC236}">
              <a16:creationId xmlns=""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25" name="Shape 3">
          <a:extLst>
            <a:ext uri="{FF2B5EF4-FFF2-40B4-BE49-F238E27FC236}">
              <a16:creationId xmlns=""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626" name="Shape 3">
          <a:extLst>
            <a:ext uri="{FF2B5EF4-FFF2-40B4-BE49-F238E27FC236}">
              <a16:creationId xmlns=""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27" name="Shape 4">
          <a:extLst>
            <a:ext uri="{FF2B5EF4-FFF2-40B4-BE49-F238E27FC236}">
              <a16:creationId xmlns=""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28" name="Shape 4">
          <a:extLst>
            <a:ext uri="{FF2B5EF4-FFF2-40B4-BE49-F238E27FC236}">
              <a16:creationId xmlns=""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29" name="Shape 4">
          <a:extLst>
            <a:ext uri="{FF2B5EF4-FFF2-40B4-BE49-F238E27FC236}">
              <a16:creationId xmlns=""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30" name="Shape 4">
          <a:extLst>
            <a:ext uri="{FF2B5EF4-FFF2-40B4-BE49-F238E27FC236}">
              <a16:creationId xmlns=""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31" name="Shape 4">
          <a:extLst>
            <a:ext uri="{FF2B5EF4-FFF2-40B4-BE49-F238E27FC236}">
              <a16:creationId xmlns=""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32" name="Shape 4">
          <a:extLst>
            <a:ext uri="{FF2B5EF4-FFF2-40B4-BE49-F238E27FC236}">
              <a16:creationId xmlns=""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33" name="Shape 4">
          <a:extLst>
            <a:ext uri="{FF2B5EF4-FFF2-40B4-BE49-F238E27FC236}">
              <a16:creationId xmlns=""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34" name="Shape 4">
          <a:extLst>
            <a:ext uri="{FF2B5EF4-FFF2-40B4-BE49-F238E27FC236}">
              <a16:creationId xmlns=""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635" name="Shape 4">
          <a:extLst>
            <a:ext uri="{FF2B5EF4-FFF2-40B4-BE49-F238E27FC236}">
              <a16:creationId xmlns=""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636" name="Shape 4">
          <a:extLst>
            <a:ext uri="{FF2B5EF4-FFF2-40B4-BE49-F238E27FC236}">
              <a16:creationId xmlns=""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637" name="Shape 4">
          <a:extLst>
            <a:ext uri="{FF2B5EF4-FFF2-40B4-BE49-F238E27FC236}">
              <a16:creationId xmlns=""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38" name="Shape 4">
          <a:extLst>
            <a:ext uri="{FF2B5EF4-FFF2-40B4-BE49-F238E27FC236}">
              <a16:creationId xmlns=""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39" name="Shape 4">
          <a:extLst>
            <a:ext uri="{FF2B5EF4-FFF2-40B4-BE49-F238E27FC236}">
              <a16:creationId xmlns=""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0" name="Shape 4">
          <a:extLst>
            <a:ext uri="{FF2B5EF4-FFF2-40B4-BE49-F238E27FC236}">
              <a16:creationId xmlns=""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1" name="Shape 4">
          <a:extLst>
            <a:ext uri="{FF2B5EF4-FFF2-40B4-BE49-F238E27FC236}">
              <a16:creationId xmlns=""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2" name="Shape 4">
          <a:extLst>
            <a:ext uri="{FF2B5EF4-FFF2-40B4-BE49-F238E27FC236}">
              <a16:creationId xmlns=""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3" name="Shape 4">
          <a:extLst>
            <a:ext uri="{FF2B5EF4-FFF2-40B4-BE49-F238E27FC236}">
              <a16:creationId xmlns=""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4" name="Shape 4">
          <a:extLst>
            <a:ext uri="{FF2B5EF4-FFF2-40B4-BE49-F238E27FC236}">
              <a16:creationId xmlns=""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5" name="Shape 4">
          <a:extLst>
            <a:ext uri="{FF2B5EF4-FFF2-40B4-BE49-F238E27FC236}">
              <a16:creationId xmlns=""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6" name="Shape 4">
          <a:extLst>
            <a:ext uri="{FF2B5EF4-FFF2-40B4-BE49-F238E27FC236}">
              <a16:creationId xmlns=""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7" name="Shape 4">
          <a:extLst>
            <a:ext uri="{FF2B5EF4-FFF2-40B4-BE49-F238E27FC236}">
              <a16:creationId xmlns=""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8" name="Shape 4">
          <a:extLst>
            <a:ext uri="{FF2B5EF4-FFF2-40B4-BE49-F238E27FC236}">
              <a16:creationId xmlns=""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49" name="Shape 4">
          <a:extLst>
            <a:ext uri="{FF2B5EF4-FFF2-40B4-BE49-F238E27FC236}">
              <a16:creationId xmlns=""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50" name="Shape 4">
          <a:extLst>
            <a:ext uri="{FF2B5EF4-FFF2-40B4-BE49-F238E27FC236}">
              <a16:creationId xmlns=""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51" name="Shape 4">
          <a:extLst>
            <a:ext uri="{FF2B5EF4-FFF2-40B4-BE49-F238E27FC236}">
              <a16:creationId xmlns=""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52" name="Shape 4">
          <a:extLst>
            <a:ext uri="{FF2B5EF4-FFF2-40B4-BE49-F238E27FC236}">
              <a16:creationId xmlns=""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53" name="Shape 3">
          <a:extLst>
            <a:ext uri="{FF2B5EF4-FFF2-40B4-BE49-F238E27FC236}">
              <a16:creationId xmlns=""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54" name="Shape 3">
          <a:extLst>
            <a:ext uri="{FF2B5EF4-FFF2-40B4-BE49-F238E27FC236}">
              <a16:creationId xmlns=""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55" name="Shape 3">
          <a:extLst>
            <a:ext uri="{FF2B5EF4-FFF2-40B4-BE49-F238E27FC236}">
              <a16:creationId xmlns=""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56" name="Shape 3">
          <a:extLst>
            <a:ext uri="{FF2B5EF4-FFF2-40B4-BE49-F238E27FC236}">
              <a16:creationId xmlns=""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57" name="Shape 3">
          <a:extLst>
            <a:ext uri="{FF2B5EF4-FFF2-40B4-BE49-F238E27FC236}">
              <a16:creationId xmlns=""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58" name="Shape 3">
          <a:extLst>
            <a:ext uri="{FF2B5EF4-FFF2-40B4-BE49-F238E27FC236}">
              <a16:creationId xmlns=""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59" name="Shape 3">
          <a:extLst>
            <a:ext uri="{FF2B5EF4-FFF2-40B4-BE49-F238E27FC236}">
              <a16:creationId xmlns=""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1660" name="Shape 3">
          <a:extLst>
            <a:ext uri="{FF2B5EF4-FFF2-40B4-BE49-F238E27FC236}">
              <a16:creationId xmlns=""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661" name="Shape 3">
          <a:extLst>
            <a:ext uri="{FF2B5EF4-FFF2-40B4-BE49-F238E27FC236}">
              <a16:creationId xmlns=""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662" name="Shape 3">
          <a:extLst>
            <a:ext uri="{FF2B5EF4-FFF2-40B4-BE49-F238E27FC236}">
              <a16:creationId xmlns=""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1663" name="Shape 3">
          <a:extLst>
            <a:ext uri="{FF2B5EF4-FFF2-40B4-BE49-F238E27FC236}">
              <a16:creationId xmlns=""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64" name="Shape 3">
          <a:extLst>
            <a:ext uri="{FF2B5EF4-FFF2-40B4-BE49-F238E27FC236}">
              <a16:creationId xmlns=""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65" name="Shape 3">
          <a:extLst>
            <a:ext uri="{FF2B5EF4-FFF2-40B4-BE49-F238E27FC236}">
              <a16:creationId xmlns=""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66" name="Shape 3">
          <a:extLst>
            <a:ext uri="{FF2B5EF4-FFF2-40B4-BE49-F238E27FC236}">
              <a16:creationId xmlns=""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67" name="Shape 3">
          <a:extLst>
            <a:ext uri="{FF2B5EF4-FFF2-40B4-BE49-F238E27FC236}">
              <a16:creationId xmlns=""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68" name="Shape 3">
          <a:extLst>
            <a:ext uri="{FF2B5EF4-FFF2-40B4-BE49-F238E27FC236}">
              <a16:creationId xmlns=""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69" name="Shape 3">
          <a:extLst>
            <a:ext uri="{FF2B5EF4-FFF2-40B4-BE49-F238E27FC236}">
              <a16:creationId xmlns=""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0" name="Shape 3">
          <a:extLst>
            <a:ext uri="{FF2B5EF4-FFF2-40B4-BE49-F238E27FC236}">
              <a16:creationId xmlns=""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1" name="Shape 3">
          <a:extLst>
            <a:ext uri="{FF2B5EF4-FFF2-40B4-BE49-F238E27FC236}">
              <a16:creationId xmlns=""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2" name="Shape 3">
          <a:extLst>
            <a:ext uri="{FF2B5EF4-FFF2-40B4-BE49-F238E27FC236}">
              <a16:creationId xmlns=""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3" name="Shape 3">
          <a:extLst>
            <a:ext uri="{FF2B5EF4-FFF2-40B4-BE49-F238E27FC236}">
              <a16:creationId xmlns=""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4" name="Shape 3">
          <a:extLst>
            <a:ext uri="{FF2B5EF4-FFF2-40B4-BE49-F238E27FC236}">
              <a16:creationId xmlns=""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5" name="Shape 3">
          <a:extLst>
            <a:ext uri="{FF2B5EF4-FFF2-40B4-BE49-F238E27FC236}">
              <a16:creationId xmlns=""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6" name="Shape 3">
          <a:extLst>
            <a:ext uri="{FF2B5EF4-FFF2-40B4-BE49-F238E27FC236}">
              <a16:creationId xmlns=""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7" name="Shape 3">
          <a:extLst>
            <a:ext uri="{FF2B5EF4-FFF2-40B4-BE49-F238E27FC236}">
              <a16:creationId xmlns=""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1678" name="Shape 3">
          <a:extLst>
            <a:ext uri="{FF2B5EF4-FFF2-40B4-BE49-F238E27FC236}">
              <a16:creationId xmlns=""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679" name="Shape 3">
          <a:extLst>
            <a:ext uri="{FF2B5EF4-FFF2-40B4-BE49-F238E27FC236}">
              <a16:creationId xmlns=""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680" name="Shape 3">
          <a:extLst>
            <a:ext uri="{FF2B5EF4-FFF2-40B4-BE49-F238E27FC236}">
              <a16:creationId xmlns=""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681" name="Shape 3">
          <a:extLst>
            <a:ext uri="{FF2B5EF4-FFF2-40B4-BE49-F238E27FC236}">
              <a16:creationId xmlns=""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682" name="Shape 3">
          <a:extLst>
            <a:ext uri="{FF2B5EF4-FFF2-40B4-BE49-F238E27FC236}">
              <a16:creationId xmlns=""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417195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1683" name="Shape 3">
          <a:extLst>
            <a:ext uri="{FF2B5EF4-FFF2-40B4-BE49-F238E27FC236}">
              <a16:creationId xmlns=""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4171950" y="90697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684" name="Shape 3">
          <a:extLst>
            <a:ext uri="{FF2B5EF4-FFF2-40B4-BE49-F238E27FC236}">
              <a16:creationId xmlns=""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4572000" y="90697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685" name="Shape 3">
          <a:extLst>
            <a:ext uri="{FF2B5EF4-FFF2-40B4-BE49-F238E27FC236}">
              <a16:creationId xmlns=""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4572000" y="90697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1686" name="Shape 3">
          <a:extLst>
            <a:ext uri="{FF2B5EF4-FFF2-40B4-BE49-F238E27FC236}">
              <a16:creationId xmlns=""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4572000" y="90697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687" name="Shape 3">
          <a:extLst>
            <a:ext uri="{FF2B5EF4-FFF2-40B4-BE49-F238E27FC236}">
              <a16:creationId xmlns=""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4572000" y="90697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688" name="Shape 3">
          <a:extLst>
            <a:ext uri="{FF2B5EF4-FFF2-40B4-BE49-F238E27FC236}">
              <a16:creationId xmlns=""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4572000" y="90697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1689" name="Shape 3">
          <a:extLst>
            <a:ext uri="{FF2B5EF4-FFF2-40B4-BE49-F238E27FC236}">
              <a16:creationId xmlns=""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4572000" y="90697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0" name="Shape 3">
          <a:extLst>
            <a:ext uri="{FF2B5EF4-FFF2-40B4-BE49-F238E27FC236}">
              <a16:creationId xmlns=""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1" name="Shape 3">
          <a:extLst>
            <a:ext uri="{FF2B5EF4-FFF2-40B4-BE49-F238E27FC236}">
              <a16:creationId xmlns=""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2" name="Shape 3">
          <a:extLst>
            <a:ext uri="{FF2B5EF4-FFF2-40B4-BE49-F238E27FC236}">
              <a16:creationId xmlns=""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1693" name="Shape 3">
          <a:extLst>
            <a:ext uri="{FF2B5EF4-FFF2-40B4-BE49-F238E27FC236}">
              <a16:creationId xmlns=""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417195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1694" name="Shape 3">
          <a:extLst>
            <a:ext uri="{FF2B5EF4-FFF2-40B4-BE49-F238E27FC236}">
              <a16:creationId xmlns=""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417195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695" name="Shape 3">
          <a:extLst>
            <a:ext uri="{FF2B5EF4-FFF2-40B4-BE49-F238E27FC236}">
              <a16:creationId xmlns=""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696" name="Shape 3">
          <a:extLst>
            <a:ext uri="{FF2B5EF4-FFF2-40B4-BE49-F238E27FC236}">
              <a16:creationId xmlns=""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7" name="Shape 3">
          <a:extLst>
            <a:ext uri="{FF2B5EF4-FFF2-40B4-BE49-F238E27FC236}">
              <a16:creationId xmlns=""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8" name="Shape 3">
          <a:extLst>
            <a:ext uri="{FF2B5EF4-FFF2-40B4-BE49-F238E27FC236}">
              <a16:creationId xmlns=""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9" name="Shape 3">
          <a:extLst>
            <a:ext uri="{FF2B5EF4-FFF2-40B4-BE49-F238E27FC236}">
              <a16:creationId xmlns=""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700" name="Shape 3">
          <a:extLst>
            <a:ext uri="{FF2B5EF4-FFF2-40B4-BE49-F238E27FC236}">
              <a16:creationId xmlns=""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4572000" y="34851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701" name="Shape 3">
          <a:extLst>
            <a:ext uri="{FF2B5EF4-FFF2-40B4-BE49-F238E27FC236}">
              <a16:creationId xmlns=""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4572000" y="34851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702" name="Shape 3">
          <a:extLst>
            <a:ext uri="{FF2B5EF4-FFF2-40B4-BE49-F238E27FC236}">
              <a16:creationId xmlns=""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4572000" y="34851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3" name="Shape 3">
          <a:extLst>
            <a:ext uri="{FF2B5EF4-FFF2-40B4-BE49-F238E27FC236}">
              <a16:creationId xmlns=""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4" name="Shape 3">
          <a:extLst>
            <a:ext uri="{FF2B5EF4-FFF2-40B4-BE49-F238E27FC236}">
              <a16:creationId xmlns=""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5" name="Shape 3">
          <a:extLst>
            <a:ext uri="{FF2B5EF4-FFF2-40B4-BE49-F238E27FC236}">
              <a16:creationId xmlns=""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6" name="Shape 3">
          <a:extLst>
            <a:ext uri="{FF2B5EF4-FFF2-40B4-BE49-F238E27FC236}">
              <a16:creationId xmlns=""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7" name="Shape 3">
          <a:extLst>
            <a:ext uri="{FF2B5EF4-FFF2-40B4-BE49-F238E27FC236}">
              <a16:creationId xmlns=""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8" name="Shape 3">
          <a:extLst>
            <a:ext uri="{FF2B5EF4-FFF2-40B4-BE49-F238E27FC236}">
              <a16:creationId xmlns=""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9" name="Shape 3">
          <a:extLst>
            <a:ext uri="{FF2B5EF4-FFF2-40B4-BE49-F238E27FC236}">
              <a16:creationId xmlns=""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0" name="Shape 3">
          <a:extLst>
            <a:ext uri="{FF2B5EF4-FFF2-40B4-BE49-F238E27FC236}">
              <a16:creationId xmlns=""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1" name="Shape 3">
          <a:extLst>
            <a:ext uri="{FF2B5EF4-FFF2-40B4-BE49-F238E27FC236}">
              <a16:creationId xmlns=""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2" name="Shape 3">
          <a:extLst>
            <a:ext uri="{FF2B5EF4-FFF2-40B4-BE49-F238E27FC236}">
              <a16:creationId xmlns=""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3" name="Shape 3">
          <a:extLst>
            <a:ext uri="{FF2B5EF4-FFF2-40B4-BE49-F238E27FC236}">
              <a16:creationId xmlns=""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4" name="Shape 3">
          <a:extLst>
            <a:ext uri="{FF2B5EF4-FFF2-40B4-BE49-F238E27FC236}">
              <a16:creationId xmlns=""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5" name="Shape 3">
          <a:extLst>
            <a:ext uri="{FF2B5EF4-FFF2-40B4-BE49-F238E27FC236}">
              <a16:creationId xmlns=""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6" name="Shape 3">
          <a:extLst>
            <a:ext uri="{FF2B5EF4-FFF2-40B4-BE49-F238E27FC236}">
              <a16:creationId xmlns=""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7" name="Shape 3">
          <a:extLst>
            <a:ext uri="{FF2B5EF4-FFF2-40B4-BE49-F238E27FC236}">
              <a16:creationId xmlns=""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718" name="Shape 3">
          <a:extLst>
            <a:ext uri="{FF2B5EF4-FFF2-40B4-BE49-F238E27FC236}">
              <a16:creationId xmlns=""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457200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719" name="Shape 3">
          <a:extLst>
            <a:ext uri="{FF2B5EF4-FFF2-40B4-BE49-F238E27FC236}">
              <a16:creationId xmlns=""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457200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720" name="Shape 3">
          <a:extLst>
            <a:ext uri="{FF2B5EF4-FFF2-40B4-BE49-F238E27FC236}">
              <a16:creationId xmlns=""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457200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721" name="Shape 3">
          <a:extLst>
            <a:ext uri="{FF2B5EF4-FFF2-40B4-BE49-F238E27FC236}">
              <a16:creationId xmlns=""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417195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1722" name="Shape 3">
          <a:extLst>
            <a:ext uri="{FF2B5EF4-FFF2-40B4-BE49-F238E27FC236}">
              <a16:creationId xmlns=""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4572000" y="50311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1723" name="Shape 3">
          <a:extLst>
            <a:ext uri="{FF2B5EF4-FFF2-40B4-BE49-F238E27FC236}">
              <a16:creationId xmlns=""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4572000" y="50311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1724" name="Shape 3">
          <a:extLst>
            <a:ext uri="{FF2B5EF4-FFF2-40B4-BE49-F238E27FC236}">
              <a16:creationId xmlns=""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4572000" y="50311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725" name="Shape 3">
          <a:extLst>
            <a:ext uri="{FF2B5EF4-FFF2-40B4-BE49-F238E27FC236}">
              <a16:creationId xmlns=""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726" name="Shape 3">
          <a:extLst>
            <a:ext uri="{FF2B5EF4-FFF2-40B4-BE49-F238E27FC236}">
              <a16:creationId xmlns=""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727" name="Shape 3">
          <a:extLst>
            <a:ext uri="{FF2B5EF4-FFF2-40B4-BE49-F238E27FC236}">
              <a16:creationId xmlns=""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28" name="Shape 3">
          <a:extLst>
            <a:ext uri="{FF2B5EF4-FFF2-40B4-BE49-F238E27FC236}">
              <a16:creationId xmlns=""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29" name="Shape 3">
          <a:extLst>
            <a:ext uri="{FF2B5EF4-FFF2-40B4-BE49-F238E27FC236}">
              <a16:creationId xmlns=""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30" name="Shape 3">
          <a:extLst>
            <a:ext uri="{FF2B5EF4-FFF2-40B4-BE49-F238E27FC236}">
              <a16:creationId xmlns=""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1" name="Shape 3">
          <a:extLst>
            <a:ext uri="{FF2B5EF4-FFF2-40B4-BE49-F238E27FC236}">
              <a16:creationId xmlns=""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2" name="Shape 3">
          <a:extLst>
            <a:ext uri="{FF2B5EF4-FFF2-40B4-BE49-F238E27FC236}">
              <a16:creationId xmlns=""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33" name="Shape 3">
          <a:extLst>
            <a:ext uri="{FF2B5EF4-FFF2-40B4-BE49-F238E27FC236}">
              <a16:creationId xmlns=""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34" name="Shape 3">
          <a:extLst>
            <a:ext uri="{FF2B5EF4-FFF2-40B4-BE49-F238E27FC236}">
              <a16:creationId xmlns=""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35" name="Shape 3">
          <a:extLst>
            <a:ext uri="{FF2B5EF4-FFF2-40B4-BE49-F238E27FC236}">
              <a16:creationId xmlns=""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6" name="Shape 3">
          <a:extLst>
            <a:ext uri="{FF2B5EF4-FFF2-40B4-BE49-F238E27FC236}">
              <a16:creationId xmlns=""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7" name="Shape 3">
          <a:extLst>
            <a:ext uri="{FF2B5EF4-FFF2-40B4-BE49-F238E27FC236}">
              <a16:creationId xmlns=""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8" name="Shape 3">
          <a:extLst>
            <a:ext uri="{FF2B5EF4-FFF2-40B4-BE49-F238E27FC236}">
              <a16:creationId xmlns=""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9" name="Shape 3">
          <a:extLst>
            <a:ext uri="{FF2B5EF4-FFF2-40B4-BE49-F238E27FC236}">
              <a16:creationId xmlns=""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0" name="Shape 3">
          <a:extLst>
            <a:ext uri="{FF2B5EF4-FFF2-40B4-BE49-F238E27FC236}">
              <a16:creationId xmlns=""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1" name="Shape 3">
          <a:extLst>
            <a:ext uri="{FF2B5EF4-FFF2-40B4-BE49-F238E27FC236}">
              <a16:creationId xmlns=""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2" name="Shape 3">
          <a:extLst>
            <a:ext uri="{FF2B5EF4-FFF2-40B4-BE49-F238E27FC236}">
              <a16:creationId xmlns=""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3" name="Shape 3">
          <a:extLst>
            <a:ext uri="{FF2B5EF4-FFF2-40B4-BE49-F238E27FC236}">
              <a16:creationId xmlns=""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4" name="Shape 3">
          <a:extLst>
            <a:ext uri="{FF2B5EF4-FFF2-40B4-BE49-F238E27FC236}">
              <a16:creationId xmlns=""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5" name="Shape 3">
          <a:extLst>
            <a:ext uri="{FF2B5EF4-FFF2-40B4-BE49-F238E27FC236}">
              <a16:creationId xmlns=""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6" name="Shape 3">
          <a:extLst>
            <a:ext uri="{FF2B5EF4-FFF2-40B4-BE49-F238E27FC236}">
              <a16:creationId xmlns=""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7" name="Shape 3">
          <a:extLst>
            <a:ext uri="{FF2B5EF4-FFF2-40B4-BE49-F238E27FC236}">
              <a16:creationId xmlns=""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8" name="Shape 3">
          <a:extLst>
            <a:ext uri="{FF2B5EF4-FFF2-40B4-BE49-F238E27FC236}">
              <a16:creationId xmlns=""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9" name="Shape 3">
          <a:extLst>
            <a:ext uri="{FF2B5EF4-FFF2-40B4-BE49-F238E27FC236}">
              <a16:creationId xmlns=""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50" name="Shape 3">
          <a:extLst>
            <a:ext uri="{FF2B5EF4-FFF2-40B4-BE49-F238E27FC236}">
              <a16:creationId xmlns=""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51" name="Shape 3">
          <a:extLst>
            <a:ext uri="{FF2B5EF4-FFF2-40B4-BE49-F238E27FC236}">
              <a16:creationId xmlns=""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52" name="Shape 3">
          <a:extLst>
            <a:ext uri="{FF2B5EF4-FFF2-40B4-BE49-F238E27FC236}">
              <a16:creationId xmlns=""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53" name="Shape 3">
          <a:extLst>
            <a:ext uri="{FF2B5EF4-FFF2-40B4-BE49-F238E27FC236}">
              <a16:creationId xmlns=""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754" name="Shape 4">
          <a:extLst>
            <a:ext uri="{FF2B5EF4-FFF2-40B4-BE49-F238E27FC236}">
              <a16:creationId xmlns=""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755" name="Shape 4">
          <a:extLst>
            <a:ext uri="{FF2B5EF4-FFF2-40B4-BE49-F238E27FC236}">
              <a16:creationId xmlns=""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756" name="Shape 4">
          <a:extLst>
            <a:ext uri="{FF2B5EF4-FFF2-40B4-BE49-F238E27FC236}">
              <a16:creationId xmlns=""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57" name="Shape 4">
          <a:extLst>
            <a:ext uri="{FF2B5EF4-FFF2-40B4-BE49-F238E27FC236}">
              <a16:creationId xmlns=""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58" name="Shape 4">
          <a:extLst>
            <a:ext uri="{FF2B5EF4-FFF2-40B4-BE49-F238E27FC236}">
              <a16:creationId xmlns=""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759" name="Shape 4">
          <a:extLst>
            <a:ext uri="{FF2B5EF4-FFF2-40B4-BE49-F238E27FC236}">
              <a16:creationId xmlns=""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760" name="Shape 4">
          <a:extLst>
            <a:ext uri="{FF2B5EF4-FFF2-40B4-BE49-F238E27FC236}">
              <a16:creationId xmlns=""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761" name="Shape 4">
          <a:extLst>
            <a:ext uri="{FF2B5EF4-FFF2-40B4-BE49-F238E27FC236}">
              <a16:creationId xmlns=""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1762" name="Shape 4">
          <a:extLst>
            <a:ext uri="{FF2B5EF4-FFF2-40B4-BE49-F238E27FC236}">
              <a16:creationId xmlns=""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1763" name="Shape 4">
          <a:extLst>
            <a:ext uri="{FF2B5EF4-FFF2-40B4-BE49-F238E27FC236}">
              <a16:creationId xmlns=""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1764" name="Shape 4">
          <a:extLst>
            <a:ext uri="{FF2B5EF4-FFF2-40B4-BE49-F238E27FC236}">
              <a16:creationId xmlns=""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65" name="Shape 4">
          <a:extLst>
            <a:ext uri="{FF2B5EF4-FFF2-40B4-BE49-F238E27FC236}">
              <a16:creationId xmlns=""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66" name="Shape 4">
          <a:extLst>
            <a:ext uri="{FF2B5EF4-FFF2-40B4-BE49-F238E27FC236}">
              <a16:creationId xmlns=""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67" name="Shape 4">
          <a:extLst>
            <a:ext uri="{FF2B5EF4-FFF2-40B4-BE49-F238E27FC236}">
              <a16:creationId xmlns=""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68" name="Shape 4">
          <a:extLst>
            <a:ext uri="{FF2B5EF4-FFF2-40B4-BE49-F238E27FC236}">
              <a16:creationId xmlns=""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69" name="Shape 4">
          <a:extLst>
            <a:ext uri="{FF2B5EF4-FFF2-40B4-BE49-F238E27FC236}">
              <a16:creationId xmlns=""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70" name="Shape 4">
          <a:extLst>
            <a:ext uri="{FF2B5EF4-FFF2-40B4-BE49-F238E27FC236}">
              <a16:creationId xmlns=""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71" name="Shape 4">
          <a:extLst>
            <a:ext uri="{FF2B5EF4-FFF2-40B4-BE49-F238E27FC236}">
              <a16:creationId xmlns=""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72" name="Shape 4">
          <a:extLst>
            <a:ext uri="{FF2B5EF4-FFF2-40B4-BE49-F238E27FC236}">
              <a16:creationId xmlns=""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73" name="Shape 4">
          <a:extLst>
            <a:ext uri="{FF2B5EF4-FFF2-40B4-BE49-F238E27FC236}">
              <a16:creationId xmlns=""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74" name="Shape 4">
          <a:extLst>
            <a:ext uri="{FF2B5EF4-FFF2-40B4-BE49-F238E27FC236}">
              <a16:creationId xmlns=""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75" name="Shape 4">
          <a:extLst>
            <a:ext uri="{FF2B5EF4-FFF2-40B4-BE49-F238E27FC236}">
              <a16:creationId xmlns=""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76" name="Shape 4">
          <a:extLst>
            <a:ext uri="{FF2B5EF4-FFF2-40B4-BE49-F238E27FC236}">
              <a16:creationId xmlns=""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77" name="Shape 4">
          <a:extLst>
            <a:ext uri="{FF2B5EF4-FFF2-40B4-BE49-F238E27FC236}">
              <a16:creationId xmlns=""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78" name="Shape 4">
          <a:extLst>
            <a:ext uri="{FF2B5EF4-FFF2-40B4-BE49-F238E27FC236}">
              <a16:creationId xmlns=""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779" name="Shape 4">
          <a:extLst>
            <a:ext uri="{FF2B5EF4-FFF2-40B4-BE49-F238E27FC236}">
              <a16:creationId xmlns=""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780" name="Shape 4">
          <a:extLst>
            <a:ext uri="{FF2B5EF4-FFF2-40B4-BE49-F238E27FC236}">
              <a16:creationId xmlns=""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781" name="Shape 4">
          <a:extLst>
            <a:ext uri="{FF2B5EF4-FFF2-40B4-BE49-F238E27FC236}">
              <a16:creationId xmlns=""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782" name="Shape 4">
          <a:extLst>
            <a:ext uri="{FF2B5EF4-FFF2-40B4-BE49-F238E27FC236}">
              <a16:creationId xmlns=""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783" name="Shape 4">
          <a:extLst>
            <a:ext uri="{FF2B5EF4-FFF2-40B4-BE49-F238E27FC236}">
              <a16:creationId xmlns=""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784" name="Shape 4">
          <a:extLst>
            <a:ext uri="{FF2B5EF4-FFF2-40B4-BE49-F238E27FC236}">
              <a16:creationId xmlns=""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785" name="Shape 4">
          <a:extLst>
            <a:ext uri="{FF2B5EF4-FFF2-40B4-BE49-F238E27FC236}">
              <a16:creationId xmlns=""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786" name="Shape 4">
          <a:extLst>
            <a:ext uri="{FF2B5EF4-FFF2-40B4-BE49-F238E27FC236}">
              <a16:creationId xmlns=""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787" name="Shape 4">
          <a:extLst>
            <a:ext uri="{FF2B5EF4-FFF2-40B4-BE49-F238E27FC236}">
              <a16:creationId xmlns=""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788" name="Shape 4">
          <a:extLst>
            <a:ext uri="{FF2B5EF4-FFF2-40B4-BE49-F238E27FC236}">
              <a16:creationId xmlns=""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789" name="Shape 4">
          <a:extLst>
            <a:ext uri="{FF2B5EF4-FFF2-40B4-BE49-F238E27FC236}">
              <a16:creationId xmlns=""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1790" name="Shape 4">
          <a:extLst>
            <a:ext uri="{FF2B5EF4-FFF2-40B4-BE49-F238E27FC236}">
              <a16:creationId xmlns=""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4572000" y="7674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1791" name="Shape 4">
          <a:extLst>
            <a:ext uri="{FF2B5EF4-FFF2-40B4-BE49-F238E27FC236}">
              <a16:creationId xmlns=""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4572000" y="7674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1792" name="Shape 4">
          <a:extLst>
            <a:ext uri="{FF2B5EF4-FFF2-40B4-BE49-F238E27FC236}">
              <a16:creationId xmlns=""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4572000" y="7674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793" name="Shape 4">
          <a:extLst>
            <a:ext uri="{FF2B5EF4-FFF2-40B4-BE49-F238E27FC236}">
              <a16:creationId xmlns=""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794" name="Shape 4">
          <a:extLst>
            <a:ext uri="{FF2B5EF4-FFF2-40B4-BE49-F238E27FC236}">
              <a16:creationId xmlns=""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795" name="Shape 4">
          <a:extLst>
            <a:ext uri="{FF2B5EF4-FFF2-40B4-BE49-F238E27FC236}">
              <a16:creationId xmlns=""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796" name="Shape 4">
          <a:extLst>
            <a:ext uri="{FF2B5EF4-FFF2-40B4-BE49-F238E27FC236}">
              <a16:creationId xmlns=""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797" name="Shape 4">
          <a:extLst>
            <a:ext uri="{FF2B5EF4-FFF2-40B4-BE49-F238E27FC236}">
              <a16:creationId xmlns=""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798" name="Shape 4">
          <a:extLst>
            <a:ext uri="{FF2B5EF4-FFF2-40B4-BE49-F238E27FC236}">
              <a16:creationId xmlns=""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799" name="Shape 4">
          <a:extLst>
            <a:ext uri="{FF2B5EF4-FFF2-40B4-BE49-F238E27FC236}">
              <a16:creationId xmlns=""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800" name="Shape 4">
          <a:extLst>
            <a:ext uri="{FF2B5EF4-FFF2-40B4-BE49-F238E27FC236}">
              <a16:creationId xmlns=""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801" name="Shape 4">
          <a:extLst>
            <a:ext uri="{FF2B5EF4-FFF2-40B4-BE49-F238E27FC236}">
              <a16:creationId xmlns=""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802" name="Shape 4">
          <a:extLst>
            <a:ext uri="{FF2B5EF4-FFF2-40B4-BE49-F238E27FC236}">
              <a16:creationId xmlns=""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803" name="Shape 4">
          <a:extLst>
            <a:ext uri="{FF2B5EF4-FFF2-40B4-BE49-F238E27FC236}">
              <a16:creationId xmlns=""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804" name="Shape 4">
          <a:extLst>
            <a:ext uri="{FF2B5EF4-FFF2-40B4-BE49-F238E27FC236}">
              <a16:creationId xmlns=""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805" name="Shape 4">
          <a:extLst>
            <a:ext uri="{FF2B5EF4-FFF2-40B4-BE49-F238E27FC236}">
              <a16:creationId xmlns=""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806" name="Shape 4">
          <a:extLst>
            <a:ext uri="{FF2B5EF4-FFF2-40B4-BE49-F238E27FC236}">
              <a16:creationId xmlns=""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807" name="Shape 4">
          <a:extLst>
            <a:ext uri="{FF2B5EF4-FFF2-40B4-BE49-F238E27FC236}">
              <a16:creationId xmlns=""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808" name="Shape 4">
          <a:extLst>
            <a:ext uri="{FF2B5EF4-FFF2-40B4-BE49-F238E27FC236}">
              <a16:creationId xmlns=""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809" name="Shape 4">
          <a:extLst>
            <a:ext uri="{FF2B5EF4-FFF2-40B4-BE49-F238E27FC236}">
              <a16:creationId xmlns=""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810" name="Shape 4">
          <a:extLst>
            <a:ext uri="{FF2B5EF4-FFF2-40B4-BE49-F238E27FC236}">
              <a16:creationId xmlns=""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1811" name="Shape 4">
          <a:extLst>
            <a:ext uri="{FF2B5EF4-FFF2-40B4-BE49-F238E27FC236}">
              <a16:creationId xmlns=""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1812" name="Shape 4">
          <a:extLst>
            <a:ext uri="{FF2B5EF4-FFF2-40B4-BE49-F238E27FC236}">
              <a16:creationId xmlns=""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4572000" y="7674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1813" name="Shape 4">
          <a:extLst>
            <a:ext uri="{FF2B5EF4-FFF2-40B4-BE49-F238E27FC236}">
              <a16:creationId xmlns=""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4572000" y="7674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1814" name="Shape 4">
          <a:extLst>
            <a:ext uri="{FF2B5EF4-FFF2-40B4-BE49-F238E27FC236}">
              <a16:creationId xmlns=""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4572000" y="7674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815" name="Shape 4">
          <a:extLst>
            <a:ext uri="{FF2B5EF4-FFF2-40B4-BE49-F238E27FC236}">
              <a16:creationId xmlns=""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816" name="Shape 4">
          <a:extLst>
            <a:ext uri="{FF2B5EF4-FFF2-40B4-BE49-F238E27FC236}">
              <a16:creationId xmlns=""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1817" name="Shape 4">
          <a:extLst>
            <a:ext uri="{FF2B5EF4-FFF2-40B4-BE49-F238E27FC236}">
              <a16:creationId xmlns=""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18" name="Shape 3">
          <a:extLst>
            <a:ext uri="{FF2B5EF4-FFF2-40B4-BE49-F238E27FC236}">
              <a16:creationId xmlns=""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19" name="Shape 3">
          <a:extLst>
            <a:ext uri="{FF2B5EF4-FFF2-40B4-BE49-F238E27FC236}">
              <a16:creationId xmlns=""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20" name="Shape 3">
          <a:extLst>
            <a:ext uri="{FF2B5EF4-FFF2-40B4-BE49-F238E27FC236}">
              <a16:creationId xmlns=""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21" name="Shape 3">
          <a:extLst>
            <a:ext uri="{FF2B5EF4-FFF2-40B4-BE49-F238E27FC236}">
              <a16:creationId xmlns=""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22" name="Shape 3">
          <a:extLst>
            <a:ext uri="{FF2B5EF4-FFF2-40B4-BE49-F238E27FC236}">
              <a16:creationId xmlns=""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23" name="Shape 3">
          <a:extLst>
            <a:ext uri="{FF2B5EF4-FFF2-40B4-BE49-F238E27FC236}">
              <a16:creationId xmlns=""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24" name="Shape 3">
          <a:extLst>
            <a:ext uri="{FF2B5EF4-FFF2-40B4-BE49-F238E27FC236}">
              <a16:creationId xmlns=""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25" name="Shape 3">
          <a:extLst>
            <a:ext uri="{FF2B5EF4-FFF2-40B4-BE49-F238E27FC236}">
              <a16:creationId xmlns=""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1826" name="Shape 3">
          <a:extLst>
            <a:ext uri="{FF2B5EF4-FFF2-40B4-BE49-F238E27FC236}">
              <a16:creationId xmlns=""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1827" name="Shape 3">
          <a:extLst>
            <a:ext uri="{FF2B5EF4-FFF2-40B4-BE49-F238E27FC236}">
              <a16:creationId xmlns=""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1828" name="Shape 3">
          <a:extLst>
            <a:ext uri="{FF2B5EF4-FFF2-40B4-BE49-F238E27FC236}">
              <a16:creationId xmlns=""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29" name="Shape 3">
          <a:extLst>
            <a:ext uri="{FF2B5EF4-FFF2-40B4-BE49-F238E27FC236}">
              <a16:creationId xmlns=""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30" name="Shape 3">
          <a:extLst>
            <a:ext uri="{FF2B5EF4-FFF2-40B4-BE49-F238E27FC236}">
              <a16:creationId xmlns=""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31" name="Shape 3">
          <a:extLst>
            <a:ext uri="{FF2B5EF4-FFF2-40B4-BE49-F238E27FC236}">
              <a16:creationId xmlns=""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32" name="Shape 3">
          <a:extLst>
            <a:ext uri="{FF2B5EF4-FFF2-40B4-BE49-F238E27FC236}">
              <a16:creationId xmlns=""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33" name="Shape 3">
          <a:extLst>
            <a:ext uri="{FF2B5EF4-FFF2-40B4-BE49-F238E27FC236}">
              <a16:creationId xmlns=""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34" name="Shape 3">
          <a:extLst>
            <a:ext uri="{FF2B5EF4-FFF2-40B4-BE49-F238E27FC236}">
              <a16:creationId xmlns=""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35" name="Shape 3">
          <a:extLst>
            <a:ext uri="{FF2B5EF4-FFF2-40B4-BE49-F238E27FC236}">
              <a16:creationId xmlns=""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36" name="Shape 3">
          <a:extLst>
            <a:ext uri="{FF2B5EF4-FFF2-40B4-BE49-F238E27FC236}">
              <a16:creationId xmlns=""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37" name="Shape 3">
          <a:extLst>
            <a:ext uri="{FF2B5EF4-FFF2-40B4-BE49-F238E27FC236}">
              <a16:creationId xmlns=""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38" name="Shape 3">
          <a:extLst>
            <a:ext uri="{FF2B5EF4-FFF2-40B4-BE49-F238E27FC236}">
              <a16:creationId xmlns=""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39" name="Shape 3">
          <a:extLst>
            <a:ext uri="{FF2B5EF4-FFF2-40B4-BE49-F238E27FC236}">
              <a16:creationId xmlns=""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40" name="Shape 3">
          <a:extLst>
            <a:ext uri="{FF2B5EF4-FFF2-40B4-BE49-F238E27FC236}">
              <a16:creationId xmlns=""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41" name="Shape 3">
          <a:extLst>
            <a:ext uri="{FF2B5EF4-FFF2-40B4-BE49-F238E27FC236}">
              <a16:creationId xmlns=""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42" name="Shape 3">
          <a:extLst>
            <a:ext uri="{FF2B5EF4-FFF2-40B4-BE49-F238E27FC236}">
              <a16:creationId xmlns=""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43" name="Shape 3">
          <a:extLst>
            <a:ext uri="{FF2B5EF4-FFF2-40B4-BE49-F238E27FC236}">
              <a16:creationId xmlns=""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44" name="Shape 4">
          <a:extLst>
            <a:ext uri="{FF2B5EF4-FFF2-40B4-BE49-F238E27FC236}">
              <a16:creationId xmlns=""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45" name="Shape 4">
          <a:extLst>
            <a:ext uri="{FF2B5EF4-FFF2-40B4-BE49-F238E27FC236}">
              <a16:creationId xmlns=""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46" name="Shape 4">
          <a:extLst>
            <a:ext uri="{FF2B5EF4-FFF2-40B4-BE49-F238E27FC236}">
              <a16:creationId xmlns=""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47" name="Shape 4">
          <a:extLst>
            <a:ext uri="{FF2B5EF4-FFF2-40B4-BE49-F238E27FC236}">
              <a16:creationId xmlns=""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48" name="Shape 4">
          <a:extLst>
            <a:ext uri="{FF2B5EF4-FFF2-40B4-BE49-F238E27FC236}">
              <a16:creationId xmlns=""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49" name="Shape 4">
          <a:extLst>
            <a:ext uri="{FF2B5EF4-FFF2-40B4-BE49-F238E27FC236}">
              <a16:creationId xmlns=""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50" name="Shape 4">
          <a:extLst>
            <a:ext uri="{FF2B5EF4-FFF2-40B4-BE49-F238E27FC236}">
              <a16:creationId xmlns=""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51" name="Shape 4">
          <a:extLst>
            <a:ext uri="{FF2B5EF4-FFF2-40B4-BE49-F238E27FC236}">
              <a16:creationId xmlns=""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1852" name="Shape 4">
          <a:extLst>
            <a:ext uri="{FF2B5EF4-FFF2-40B4-BE49-F238E27FC236}">
              <a16:creationId xmlns=""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1853" name="Shape 4">
          <a:extLst>
            <a:ext uri="{FF2B5EF4-FFF2-40B4-BE49-F238E27FC236}">
              <a16:creationId xmlns=""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1854" name="Shape 4">
          <a:extLst>
            <a:ext uri="{FF2B5EF4-FFF2-40B4-BE49-F238E27FC236}">
              <a16:creationId xmlns=""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55" name="Shape 4">
          <a:extLst>
            <a:ext uri="{FF2B5EF4-FFF2-40B4-BE49-F238E27FC236}">
              <a16:creationId xmlns=""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56" name="Shape 4">
          <a:extLst>
            <a:ext uri="{FF2B5EF4-FFF2-40B4-BE49-F238E27FC236}">
              <a16:creationId xmlns=""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57" name="Shape 4">
          <a:extLst>
            <a:ext uri="{FF2B5EF4-FFF2-40B4-BE49-F238E27FC236}">
              <a16:creationId xmlns=""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58" name="Shape 4">
          <a:extLst>
            <a:ext uri="{FF2B5EF4-FFF2-40B4-BE49-F238E27FC236}">
              <a16:creationId xmlns=""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59" name="Shape 4">
          <a:extLst>
            <a:ext uri="{FF2B5EF4-FFF2-40B4-BE49-F238E27FC236}">
              <a16:creationId xmlns=""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60" name="Shape 4">
          <a:extLst>
            <a:ext uri="{FF2B5EF4-FFF2-40B4-BE49-F238E27FC236}">
              <a16:creationId xmlns=""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61" name="Shape 4">
          <a:extLst>
            <a:ext uri="{FF2B5EF4-FFF2-40B4-BE49-F238E27FC236}">
              <a16:creationId xmlns=""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62" name="Shape 4">
          <a:extLst>
            <a:ext uri="{FF2B5EF4-FFF2-40B4-BE49-F238E27FC236}">
              <a16:creationId xmlns=""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63" name="Shape 4">
          <a:extLst>
            <a:ext uri="{FF2B5EF4-FFF2-40B4-BE49-F238E27FC236}">
              <a16:creationId xmlns=""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64" name="Shape 4">
          <a:extLst>
            <a:ext uri="{FF2B5EF4-FFF2-40B4-BE49-F238E27FC236}">
              <a16:creationId xmlns=""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65" name="Shape 4">
          <a:extLst>
            <a:ext uri="{FF2B5EF4-FFF2-40B4-BE49-F238E27FC236}">
              <a16:creationId xmlns=""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66" name="Shape 4">
          <a:extLst>
            <a:ext uri="{FF2B5EF4-FFF2-40B4-BE49-F238E27FC236}">
              <a16:creationId xmlns=""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67" name="Shape 4">
          <a:extLst>
            <a:ext uri="{FF2B5EF4-FFF2-40B4-BE49-F238E27FC236}">
              <a16:creationId xmlns=""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68" name="Shape 4">
          <a:extLst>
            <a:ext uri="{FF2B5EF4-FFF2-40B4-BE49-F238E27FC236}">
              <a16:creationId xmlns=""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69" name="Shape 4">
          <a:extLst>
            <a:ext uri="{FF2B5EF4-FFF2-40B4-BE49-F238E27FC236}">
              <a16:creationId xmlns=""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70" name="Shape 3">
          <a:extLst>
            <a:ext uri="{FF2B5EF4-FFF2-40B4-BE49-F238E27FC236}">
              <a16:creationId xmlns=""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71" name="Shape 3">
          <a:extLst>
            <a:ext uri="{FF2B5EF4-FFF2-40B4-BE49-F238E27FC236}">
              <a16:creationId xmlns=""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72" name="Shape 3">
          <a:extLst>
            <a:ext uri="{FF2B5EF4-FFF2-40B4-BE49-F238E27FC236}">
              <a16:creationId xmlns=""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73" name="Shape 3">
          <a:extLst>
            <a:ext uri="{FF2B5EF4-FFF2-40B4-BE49-F238E27FC236}">
              <a16:creationId xmlns=""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74" name="Shape 3">
          <a:extLst>
            <a:ext uri="{FF2B5EF4-FFF2-40B4-BE49-F238E27FC236}">
              <a16:creationId xmlns=""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75" name="Shape 3">
          <a:extLst>
            <a:ext uri="{FF2B5EF4-FFF2-40B4-BE49-F238E27FC236}">
              <a16:creationId xmlns=""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76" name="Shape 3">
          <a:extLst>
            <a:ext uri="{FF2B5EF4-FFF2-40B4-BE49-F238E27FC236}">
              <a16:creationId xmlns=""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1877" name="Shape 3">
          <a:extLst>
            <a:ext uri="{FF2B5EF4-FFF2-40B4-BE49-F238E27FC236}">
              <a16:creationId xmlns=""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1878" name="Shape 3">
          <a:extLst>
            <a:ext uri="{FF2B5EF4-FFF2-40B4-BE49-F238E27FC236}">
              <a16:creationId xmlns=""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1879" name="Shape 3">
          <a:extLst>
            <a:ext uri="{FF2B5EF4-FFF2-40B4-BE49-F238E27FC236}">
              <a16:creationId xmlns=""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1880" name="Shape 3">
          <a:extLst>
            <a:ext uri="{FF2B5EF4-FFF2-40B4-BE49-F238E27FC236}">
              <a16:creationId xmlns=""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81" name="Shape 3">
          <a:extLst>
            <a:ext uri="{FF2B5EF4-FFF2-40B4-BE49-F238E27FC236}">
              <a16:creationId xmlns=""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82" name="Shape 3">
          <a:extLst>
            <a:ext uri="{FF2B5EF4-FFF2-40B4-BE49-F238E27FC236}">
              <a16:creationId xmlns=""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83" name="Shape 3">
          <a:extLst>
            <a:ext uri="{FF2B5EF4-FFF2-40B4-BE49-F238E27FC236}">
              <a16:creationId xmlns=""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84" name="Shape 3">
          <a:extLst>
            <a:ext uri="{FF2B5EF4-FFF2-40B4-BE49-F238E27FC236}">
              <a16:creationId xmlns=""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85" name="Shape 3">
          <a:extLst>
            <a:ext uri="{FF2B5EF4-FFF2-40B4-BE49-F238E27FC236}">
              <a16:creationId xmlns=""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86" name="Shape 3">
          <a:extLst>
            <a:ext uri="{FF2B5EF4-FFF2-40B4-BE49-F238E27FC236}">
              <a16:creationId xmlns=""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87" name="Shape 3">
          <a:extLst>
            <a:ext uri="{FF2B5EF4-FFF2-40B4-BE49-F238E27FC236}">
              <a16:creationId xmlns=""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88" name="Shape 3">
          <a:extLst>
            <a:ext uri="{FF2B5EF4-FFF2-40B4-BE49-F238E27FC236}">
              <a16:creationId xmlns=""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89" name="Shape 3">
          <a:extLst>
            <a:ext uri="{FF2B5EF4-FFF2-40B4-BE49-F238E27FC236}">
              <a16:creationId xmlns=""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90" name="Shape 3">
          <a:extLst>
            <a:ext uri="{FF2B5EF4-FFF2-40B4-BE49-F238E27FC236}">
              <a16:creationId xmlns=""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91" name="Shape 3">
          <a:extLst>
            <a:ext uri="{FF2B5EF4-FFF2-40B4-BE49-F238E27FC236}">
              <a16:creationId xmlns=""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92" name="Shape 3">
          <a:extLst>
            <a:ext uri="{FF2B5EF4-FFF2-40B4-BE49-F238E27FC236}">
              <a16:creationId xmlns=""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93" name="Shape 3">
          <a:extLst>
            <a:ext uri="{FF2B5EF4-FFF2-40B4-BE49-F238E27FC236}">
              <a16:creationId xmlns=""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94" name="Shape 3">
          <a:extLst>
            <a:ext uri="{FF2B5EF4-FFF2-40B4-BE49-F238E27FC236}">
              <a16:creationId xmlns=""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1895" name="Shape 3">
          <a:extLst>
            <a:ext uri="{FF2B5EF4-FFF2-40B4-BE49-F238E27FC236}">
              <a16:creationId xmlns=""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896" name="Shape 3">
          <a:extLst>
            <a:ext uri="{FF2B5EF4-FFF2-40B4-BE49-F238E27FC236}">
              <a16:creationId xmlns=""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4572000" y="81124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897" name="Shape 3">
          <a:extLst>
            <a:ext uri="{FF2B5EF4-FFF2-40B4-BE49-F238E27FC236}">
              <a16:creationId xmlns=""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4572000" y="81124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898" name="Shape 3">
          <a:extLst>
            <a:ext uri="{FF2B5EF4-FFF2-40B4-BE49-F238E27FC236}">
              <a16:creationId xmlns=""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4572000" y="81124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899" name="Shape 3">
          <a:extLst>
            <a:ext uri="{FF2B5EF4-FFF2-40B4-BE49-F238E27FC236}">
              <a16:creationId xmlns=""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4171950" y="81124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900" name="Shape 3">
          <a:extLst>
            <a:ext uri="{FF2B5EF4-FFF2-40B4-BE49-F238E27FC236}">
              <a16:creationId xmlns=""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901" name="Shape 3">
          <a:extLst>
            <a:ext uri="{FF2B5EF4-FFF2-40B4-BE49-F238E27FC236}">
              <a16:creationId xmlns=""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902" name="Shape 3">
          <a:extLst>
            <a:ext uri="{FF2B5EF4-FFF2-40B4-BE49-F238E27FC236}">
              <a16:creationId xmlns=""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903" name="Shape 3">
          <a:extLst>
            <a:ext uri="{FF2B5EF4-FFF2-40B4-BE49-F238E27FC236}">
              <a16:creationId xmlns=""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904" name="Shape 3">
          <a:extLst>
            <a:ext uri="{FF2B5EF4-FFF2-40B4-BE49-F238E27FC236}">
              <a16:creationId xmlns=""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905" name="Shape 3">
          <a:extLst>
            <a:ext uri="{FF2B5EF4-FFF2-40B4-BE49-F238E27FC236}">
              <a16:creationId xmlns=""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906" name="Shape 3">
          <a:extLst>
            <a:ext uri="{FF2B5EF4-FFF2-40B4-BE49-F238E27FC236}">
              <a16:creationId xmlns=""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907" name="Shape 3">
          <a:extLst>
            <a:ext uri="{FF2B5EF4-FFF2-40B4-BE49-F238E27FC236}">
              <a16:creationId xmlns=""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908" name="Shape 3">
          <a:extLst>
            <a:ext uri="{FF2B5EF4-FFF2-40B4-BE49-F238E27FC236}">
              <a16:creationId xmlns=""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909" name="Shape 3">
          <a:extLst>
            <a:ext uri="{FF2B5EF4-FFF2-40B4-BE49-F238E27FC236}">
              <a16:creationId xmlns=""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910" name="Shape 3">
          <a:extLst>
            <a:ext uri="{FF2B5EF4-FFF2-40B4-BE49-F238E27FC236}">
              <a16:creationId xmlns=""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911" name="Shape 3">
          <a:extLst>
            <a:ext uri="{FF2B5EF4-FFF2-40B4-BE49-F238E27FC236}">
              <a16:creationId xmlns=""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912" name="Shape 3">
          <a:extLst>
            <a:ext uri="{FF2B5EF4-FFF2-40B4-BE49-F238E27FC236}">
              <a16:creationId xmlns=""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913" name="Shape 3">
          <a:extLst>
            <a:ext uri="{FF2B5EF4-FFF2-40B4-BE49-F238E27FC236}">
              <a16:creationId xmlns=""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57</xdr:row>
      <xdr:rowOff>0</xdr:rowOff>
    </xdr:from>
    <xdr:ext cx="76200" cy="171450"/>
    <xdr:sp macro="" textlink="">
      <xdr:nvSpPr>
        <xdr:cNvPr id="1914" name="Shape 3">
          <a:extLst>
            <a:ext uri="{FF2B5EF4-FFF2-40B4-BE49-F238E27FC236}">
              <a16:creationId xmlns=""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4171950" y="6208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1915" name="Shape 3">
          <a:extLst>
            <a:ext uri="{FF2B5EF4-FFF2-40B4-BE49-F238E27FC236}">
              <a16:creationId xmlns=""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4572000" y="6208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1916" name="Shape 3">
          <a:extLst>
            <a:ext uri="{FF2B5EF4-FFF2-40B4-BE49-F238E27FC236}">
              <a16:creationId xmlns=""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4572000" y="6208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1917" name="Shape 3">
          <a:extLst>
            <a:ext uri="{FF2B5EF4-FFF2-40B4-BE49-F238E27FC236}">
              <a16:creationId xmlns=""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4572000" y="6208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1918" name="Shape 3">
          <a:extLst>
            <a:ext uri="{FF2B5EF4-FFF2-40B4-BE49-F238E27FC236}">
              <a16:creationId xmlns=""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4572000" y="6208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1919" name="Shape 3">
          <a:extLst>
            <a:ext uri="{FF2B5EF4-FFF2-40B4-BE49-F238E27FC236}">
              <a16:creationId xmlns=""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4572000" y="6208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1920" name="Shape 3">
          <a:extLst>
            <a:ext uri="{FF2B5EF4-FFF2-40B4-BE49-F238E27FC236}">
              <a16:creationId xmlns=""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4572000" y="6208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57</xdr:row>
      <xdr:rowOff>0</xdr:rowOff>
    </xdr:from>
    <xdr:ext cx="76200" cy="171450"/>
    <xdr:sp macro="" textlink="">
      <xdr:nvSpPr>
        <xdr:cNvPr id="1921" name="Shape 3">
          <a:extLst>
            <a:ext uri="{FF2B5EF4-FFF2-40B4-BE49-F238E27FC236}">
              <a16:creationId xmlns=""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4171950" y="6208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1922" name="Shape 3">
          <a:extLst>
            <a:ext uri="{FF2B5EF4-FFF2-40B4-BE49-F238E27FC236}">
              <a16:creationId xmlns=""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4572000" y="6208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1923" name="Shape 3">
          <a:extLst>
            <a:ext uri="{FF2B5EF4-FFF2-40B4-BE49-F238E27FC236}">
              <a16:creationId xmlns=""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4572000" y="6208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1924" name="Shape 3">
          <a:extLst>
            <a:ext uri="{FF2B5EF4-FFF2-40B4-BE49-F238E27FC236}">
              <a16:creationId xmlns=""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4572000" y="6208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1925" name="Shape 3">
          <a:extLst>
            <a:ext uri="{FF2B5EF4-FFF2-40B4-BE49-F238E27FC236}">
              <a16:creationId xmlns=""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4572000" y="6208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1926" name="Shape 3">
          <a:extLst>
            <a:ext uri="{FF2B5EF4-FFF2-40B4-BE49-F238E27FC236}">
              <a16:creationId xmlns=""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4572000" y="6208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1927" name="Shape 3">
          <a:extLst>
            <a:ext uri="{FF2B5EF4-FFF2-40B4-BE49-F238E27FC236}">
              <a16:creationId xmlns=""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4572000" y="6208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28" name="Shape 3">
          <a:extLst>
            <a:ext uri="{FF2B5EF4-FFF2-40B4-BE49-F238E27FC236}">
              <a16:creationId xmlns=""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29" name="Shape 3">
          <a:extLst>
            <a:ext uri="{FF2B5EF4-FFF2-40B4-BE49-F238E27FC236}">
              <a16:creationId xmlns=""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30" name="Shape 3">
          <a:extLst>
            <a:ext uri="{FF2B5EF4-FFF2-40B4-BE49-F238E27FC236}">
              <a16:creationId xmlns=""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31" name="Shape 3">
          <a:extLst>
            <a:ext uri="{FF2B5EF4-FFF2-40B4-BE49-F238E27FC236}">
              <a16:creationId xmlns=""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32" name="Shape 3">
          <a:extLst>
            <a:ext uri="{FF2B5EF4-FFF2-40B4-BE49-F238E27FC236}">
              <a16:creationId xmlns=""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33" name="Shape 3">
          <a:extLst>
            <a:ext uri="{FF2B5EF4-FFF2-40B4-BE49-F238E27FC236}">
              <a16:creationId xmlns=""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34" name="Shape 3">
          <a:extLst>
            <a:ext uri="{FF2B5EF4-FFF2-40B4-BE49-F238E27FC236}">
              <a16:creationId xmlns=""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35" name="Shape 3">
          <a:extLst>
            <a:ext uri="{FF2B5EF4-FFF2-40B4-BE49-F238E27FC236}">
              <a16:creationId xmlns=""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936" name="Shape 3">
          <a:extLst>
            <a:ext uri="{FF2B5EF4-FFF2-40B4-BE49-F238E27FC236}">
              <a16:creationId xmlns=""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4572000" y="843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937" name="Shape 3">
          <a:extLst>
            <a:ext uri="{FF2B5EF4-FFF2-40B4-BE49-F238E27FC236}">
              <a16:creationId xmlns=""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4572000" y="843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938" name="Shape 3">
          <a:extLst>
            <a:ext uri="{FF2B5EF4-FFF2-40B4-BE49-F238E27FC236}">
              <a16:creationId xmlns=""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4572000" y="843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39" name="Shape 3">
          <a:extLst>
            <a:ext uri="{FF2B5EF4-FFF2-40B4-BE49-F238E27FC236}">
              <a16:creationId xmlns=""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40" name="Shape 3">
          <a:extLst>
            <a:ext uri="{FF2B5EF4-FFF2-40B4-BE49-F238E27FC236}">
              <a16:creationId xmlns=""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41" name="Shape 3">
          <a:extLst>
            <a:ext uri="{FF2B5EF4-FFF2-40B4-BE49-F238E27FC236}">
              <a16:creationId xmlns=""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42" name="Shape 3">
          <a:extLst>
            <a:ext uri="{FF2B5EF4-FFF2-40B4-BE49-F238E27FC236}">
              <a16:creationId xmlns=""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43" name="Shape 3">
          <a:extLst>
            <a:ext uri="{FF2B5EF4-FFF2-40B4-BE49-F238E27FC236}">
              <a16:creationId xmlns=""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44" name="Shape 3">
          <a:extLst>
            <a:ext uri="{FF2B5EF4-FFF2-40B4-BE49-F238E27FC236}">
              <a16:creationId xmlns=""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45" name="Shape 3">
          <a:extLst>
            <a:ext uri="{FF2B5EF4-FFF2-40B4-BE49-F238E27FC236}">
              <a16:creationId xmlns=""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46" name="Shape 3">
          <a:extLst>
            <a:ext uri="{FF2B5EF4-FFF2-40B4-BE49-F238E27FC236}">
              <a16:creationId xmlns=""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47" name="Shape 3">
          <a:extLst>
            <a:ext uri="{FF2B5EF4-FFF2-40B4-BE49-F238E27FC236}">
              <a16:creationId xmlns=""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48" name="Shape 3">
          <a:extLst>
            <a:ext uri="{FF2B5EF4-FFF2-40B4-BE49-F238E27FC236}">
              <a16:creationId xmlns=""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49" name="Shape 3">
          <a:extLst>
            <a:ext uri="{FF2B5EF4-FFF2-40B4-BE49-F238E27FC236}">
              <a16:creationId xmlns=""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50" name="Shape 3">
          <a:extLst>
            <a:ext uri="{FF2B5EF4-FFF2-40B4-BE49-F238E27FC236}">
              <a16:creationId xmlns=""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51" name="Shape 3">
          <a:extLst>
            <a:ext uri="{FF2B5EF4-FFF2-40B4-BE49-F238E27FC236}">
              <a16:creationId xmlns=""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52" name="Shape 3">
          <a:extLst>
            <a:ext uri="{FF2B5EF4-FFF2-40B4-BE49-F238E27FC236}">
              <a16:creationId xmlns=""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53" name="Shape 3">
          <a:extLst>
            <a:ext uri="{FF2B5EF4-FFF2-40B4-BE49-F238E27FC236}">
              <a16:creationId xmlns=""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54" name="Shape 3">
          <a:extLst>
            <a:ext uri="{FF2B5EF4-FFF2-40B4-BE49-F238E27FC236}">
              <a16:creationId xmlns=""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55" name="Shape 3">
          <a:extLst>
            <a:ext uri="{FF2B5EF4-FFF2-40B4-BE49-F238E27FC236}">
              <a16:creationId xmlns=""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56" name="Shape 3">
          <a:extLst>
            <a:ext uri="{FF2B5EF4-FFF2-40B4-BE49-F238E27FC236}">
              <a16:creationId xmlns=""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57" name="Shape 3">
          <a:extLst>
            <a:ext uri="{FF2B5EF4-FFF2-40B4-BE49-F238E27FC236}">
              <a16:creationId xmlns=""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58" name="Shape 3">
          <a:extLst>
            <a:ext uri="{FF2B5EF4-FFF2-40B4-BE49-F238E27FC236}">
              <a16:creationId xmlns=""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59" name="Shape 3">
          <a:extLst>
            <a:ext uri="{FF2B5EF4-FFF2-40B4-BE49-F238E27FC236}">
              <a16:creationId xmlns=""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60" name="Shape 3">
          <a:extLst>
            <a:ext uri="{FF2B5EF4-FFF2-40B4-BE49-F238E27FC236}">
              <a16:creationId xmlns=""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61" name="Shape 3">
          <a:extLst>
            <a:ext uri="{FF2B5EF4-FFF2-40B4-BE49-F238E27FC236}">
              <a16:creationId xmlns=""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62" name="Shape 3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63" name="Shape 3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64" name="Shape 3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65" name="Shape 3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66" name="Shape 3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67" name="Shape 3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68" name="Shape 3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69" name="Shape 3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70" name="Shape 3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71" name="Shape 3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72" name="Shape 3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73" name="Shape 3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74" name="Shape 3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75" name="Shape 3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76" name="Shape 3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77" name="Shape 3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78" name="Shape 3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79" name="Shape 3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80" name="Shape 3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81" name="Shape 3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82" name="Shape 3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83" name="Shape 3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84" name="Shape 3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85" name="Shape 3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86" name="Shape 3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1987" name="Shape 3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988" name="Shape 3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4572000" y="843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989" name="Shape 3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4572000" y="843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1990" name="Shape 3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4572000" y="843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91" name="Shape 3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92" name="Shape 3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93" name="Shape 3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94" name="Shape 3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95" name="Shape 3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96" name="Shape 3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97" name="Shape 3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98" name="Shape 3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1999" name="Shape 3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00" name="Shape 3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01" name="Shape 3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02" name="Shape 3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03" name="Shape 3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04" name="Shape 3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05" name="Shape 3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2006" name="Shape 3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2007" name="Shape 3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2008" name="Shape 3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09" name="Shape 3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10" name="Shape 3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2011" name="Shape 3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2012" name="Shape 3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2013" name="Shape 3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14" name="Shape 3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15" name="Shape 3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16" name="Shape 3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17" name="Shape 3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18" name="Shape 3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19" name="Shape 3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20" name="Shape 3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21" name="Shape 3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22" name="Shape 3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23" name="Shape 3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24" name="Shape 3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25" name="Shape 3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26" name="Shape 3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27" name="Shape 3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28" name="Shape 3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29" name="Shape 3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30" name="Shape 3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2031" name="Shape 3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032" name="Shape 3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417195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033" name="Shape 3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4572000" y="633412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034" name="Shape 3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4572000" y="633412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035" name="Shape 3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4572000" y="633412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036" name="Shape 3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037" name="Shape 3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038" name="Shape 3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2039" name="Shape 3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417195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040" name="Shape 3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4572000" y="633412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041" name="Shape 3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4572000" y="633412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2042" name="Shape 3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4572000" y="633412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043" name="Shape 3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044" name="Shape 3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2045" name="Shape 3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2046" name="Shape 3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417195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2047" name="Shape 3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417195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2048" name="Shape 3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417195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49" name="Shape 3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50" name="Shape 3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2051" name="Shape 3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417195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2052" name="Shape 3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417195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2053" name="Shape 3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417195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2054" name="Shape 3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4572000" y="69865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2055" name="Shape 3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4572000" y="69865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2056" name="Shape 3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4572000" y="69865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57" name="Shape 3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58" name="Shape 3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59" name="Shape 3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60" name="Shape 3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61" name="Shape 3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62" name="Shape 3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63" name="Shape 3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64" name="Shape 3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65" name="Shape 3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66" name="Shape 3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67" name="Shape 3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68" name="Shape 3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69" name="Shape 3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70" name="Shape 3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2071" name="Shape 3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72" name="Shape 3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417195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73" name="Shape 3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417195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74" name="Shape 3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417195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75" name="Shape 3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76" name="Shape 3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77" name="Shape 3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417195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78" name="Shape 3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417195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79" name="Shape 3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417195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080" name="Shape 3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4572000" y="71018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081" name="Shape 3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4572000" y="71018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082" name="Shape 3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4572000" y="71018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83" name="Shape 3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84" name="Shape 3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85" name="Shape 3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86" name="Shape 3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87" name="Shape 3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88" name="Shape 3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89" name="Shape 3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90" name="Shape 3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91" name="Shape 3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92" name="Shape 3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93" name="Shape 3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94" name="Shape 3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95" name="Shape 3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96" name="Shape 3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97" name="Shape 3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098" name="Shape 4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099" name="Shape 4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100" name="Shape 4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01" name="Shape 4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02" name="Shape 4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103" name="Shape 4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104" name="Shape 4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105" name="Shape 4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2106" name="Shape 4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2107" name="Shape 4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2108" name="Shape 4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09" name="Shape 4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10" name="Shape 4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11" name="Shape 4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12" name="Shape 4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13" name="Shape 4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14" name="Shape 4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15" name="Shape 4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16" name="Shape 4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17" name="Shape 4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18" name="Shape 4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19" name="Shape 4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20" name="Shape 4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21" name="Shape 4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22" name="Shape 4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23" name="Shape 4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124" name="Shape 4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125" name="Shape 4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126" name="Shape 4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27" name="Shape 4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28" name="Shape 4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129" name="Shape 4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130" name="Shape 4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131" name="Shape 4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2132" name="Shape 4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2133" name="Shape 4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2134" name="Shape 4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35" name="Shape 4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36" name="Shape 4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37" name="Shape 4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38" name="Shape 4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39" name="Shape 4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40" name="Shape 4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41" name="Shape 4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42" name="Shape 4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43" name="Shape 4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44" name="Shape 4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45" name="Shape 4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46" name="Shape 4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47" name="Shape 4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48" name="Shape 4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49" name="Shape 4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150" name="Shape 3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151" name="Shape 3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152" name="Shape 3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53" name="Shape 3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54" name="Shape 3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155" name="Shape 3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156" name="Shape 3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2157" name="Shape 3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2158" name="Shape 3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2159" name="Shape 3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2160" name="Shape 3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61" name="Shape 3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62" name="Shape 3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63" name="Shape 3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64" name="Shape 3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65" name="Shape 3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66" name="Shape 3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67" name="Shape 3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68" name="Shape 3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69" name="Shape 3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70" name="Shape 3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71" name="Shape 3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72" name="Shape 3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73" name="Shape 3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74" name="Shape 3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2175" name="Shape 3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176" name="Shape 3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7195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177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72000" y="68608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178" name="Shap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0" y="68608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179" name="Shape 3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72000" y="68608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63</xdr:row>
      <xdr:rowOff>0</xdr:rowOff>
    </xdr:from>
    <xdr:ext cx="76200" cy="171450"/>
    <xdr:sp macro="" textlink="">
      <xdr:nvSpPr>
        <xdr:cNvPr id="2180" name="Shape 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171950" y="68608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181" name="Shape 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182" name="Shape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183" name="Shape 3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184" name="Shape 3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185" name="Shape 3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186" name="Shape 3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87" name="Shape 3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88" name="Shape 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89" name="Shape 3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190" name="Shape 3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17195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191" name="Shape 3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17195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192" name="Shape 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193" name="Shape 3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94" name="Shape 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95" name="Shape 3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96" name="Shape 3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197" name="Shape 3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572000" y="4619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198" name="Shape 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572000" y="4619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199" name="Shape 3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572000" y="4619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0" name="Shape 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1" name="Shape 3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2" name="Shape 3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3" name="Shape 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4" name="Shape 3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5" name="Shape 3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6" name="Shape 3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7" name="Shape 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8" name="Shape 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9" name="Shape 3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0" name="Shape 3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1" name="Shape 3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2" name="Shape 3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3" name="Shape 3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4" name="Shape 3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215" name="Shape 3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572000" y="1784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216" name="Shape 3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572000" y="1784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217" name="Shape 3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572000" y="1784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21</xdr:row>
      <xdr:rowOff>0</xdr:rowOff>
    </xdr:from>
    <xdr:ext cx="76200" cy="171450"/>
    <xdr:sp macro="" textlink="">
      <xdr:nvSpPr>
        <xdr:cNvPr id="2218" name="Shape 3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171950" y="1784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2219" name="Shape 3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572000" y="195167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2220" name="Shape 3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572000" y="195167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2221" name="Shape 3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572000" y="195167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222" name="Shape 3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57200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223" name="Shape 3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57200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224" name="Shape 3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57200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25" name="Shape 3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26" name="Shape 3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27" name="Shape 3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28" name="Shape 3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29" name="Shape 3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30" name="Shape 3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31" name="Shape 3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32" name="Shape 3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3" name="Shape 3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4" name="Shape 3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5" name="Shape 3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6" name="Shape 3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7" name="Shape 3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8" name="Shape 3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9" name="Shape 3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0" name="Shape 3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1" name="Shape 3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2" name="Shape 3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3" name="Shape 3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4" name="Shape 3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5" name="Shape 3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6" name="Shape 3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7" name="Shape 3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8" name="Shape 3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9" name="Shape 3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50" name="Shape 3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251" name="Shape 4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252" name="Shape 4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253" name="Shape 4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54" name="Shape 4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55" name="Shape 4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256" name="Shape 4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257" name="Shape 4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258" name="Shape 4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259" name="Shape 4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260" name="Shape 4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261" name="Shape 4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62" name="Shape 4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63" name="Shape 4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64" name="Shape 4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65" name="Shape 4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66" name="Shape 4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67" name="Shape 4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68" name="Shape 4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69" name="Shape 4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70" name="Shape 4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71" name="Shape 4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72" name="Shape 4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73" name="Shape 4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74" name="Shape 4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75" name="Shape 4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276" name="Shape 4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277" name="Shape 4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278" name="Shape 4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279" name="Shape 4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280" name="Shape 4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281" name="Shape 4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82" name="Shape 4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83" name="Shape 4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284" name="Shape 4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285" name="Shape 4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286" name="Shape 4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287" name="Shape 4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288" name="Shape 4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289" name="Shape 4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0" name="Shape 4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1" name="Shape 4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2" name="Shape 4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3" name="Shape 4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4" name="Shape 4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5" name="Shape 4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6" name="Shape 4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7" name="Shape 4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8" name="Shape 4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299" name="Shape 4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0" name="Shape 4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1" name="Shape 4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2" name="Shape 4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3" name="Shape 4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4" name="Shape 4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5" name="Shape 4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6" name="Shape 4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07" name="Shape 4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308" name="Shape 4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309" name="Shape 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310" name="Shape 4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311" name="Shape 4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12" name="Shape 4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13" name="Shape 4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314" name="Shape 4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315" name="Shape 3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316" name="Shape 3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317" name="Shape 3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18" name="Shape 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19" name="Shape 3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320" name="Shape 3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321" name="Shape 3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322" name="Shape 3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323" name="Shape 3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324" name="Shape 3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325" name="Shape 3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26" name="Shape 3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27" name="Shape 3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28" name="Shape 3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29" name="Shape 3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0" name="Shape 3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1" name="Shape 3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2" name="Shape 3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3" name="Shape 3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4" name="Shape 3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5" name="Shape 3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6" name="Shape 3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7" name="Shape 3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8" name="Shape 3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39" name="Shape 3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340" name="Shape 3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341" name="Shape 3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342" name="Shape 3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2343" name="Shape 3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2344" name="Shape 3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45" name="Shape 4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46" name="Shape 4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47" name="Shape 4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48" name="Shape 4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49" name="Shape 4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50" name="Shape 4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51" name="Shape 4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52" name="Shape 4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353" name="Shape 4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354" name="Shape 4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355" name="Shape 4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56" name="Shape 4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57" name="Shape 4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58" name="Shape 4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59" name="Shape 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0" name="Shape 4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1" name="Shape 4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2" name="Shape 4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3" name="Shape 4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4" name="Shape 4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5" name="Shape 4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6" name="Shape 4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7" name="Shape 4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8" name="Shape 4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69" name="Shape 4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70" name="Shape 4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71" name="Shape 3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72" name="Shape 3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73" name="Shape 3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74" name="Shape 3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75" name="Shape 3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76" name="Shape 3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77" name="Shape 3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2378" name="Shape 3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379" name="Shape 3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380" name="Shape 3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66675" cy="161925"/>
    <xdr:sp macro="" textlink="">
      <xdr:nvSpPr>
        <xdr:cNvPr id="2381" name="Shape 3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82" name="Shape 3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83" name="Shape 3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84" name="Shape 3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85" name="Shape 3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86" name="Shape 3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87" name="Shape 3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88" name="Shape 3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89" name="Shape 3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90" name="Shape 3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91" name="Shape 3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92" name="Shape 3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93" name="Shape 3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94" name="Shape 3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95" name="Shape 3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2396" name="Shape 3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2397" name="Shape 3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4572000" y="601313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2398" name="Shape 3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4572000" y="601313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2399" name="Shape 3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/>
      </xdr:nvSpPr>
      <xdr:spPr>
        <a:xfrm>
          <a:off x="4572000" y="601313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2400" name="Shape 3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4171950" y="601313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401" name="Shape 3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417195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402" name="Shape 3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403" name="Shape 3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404" name="Shape 3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405" name="Shape 3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406" name="Shape 3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407" name="Shape 3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08" name="Shape 3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09" name="Shape 3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10" name="Shape 3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411" name="Shape 3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417195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412" name="Shape 3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417195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13" name="Shape 3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14" name="Shape 3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15" name="Shape 3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16" name="Shape 3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17" name="Shape 3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418" name="Shape 3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4572000" y="4619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419" name="Shape 3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4572000" y="4619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420" name="Shape 3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4572000" y="4619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1" name="Shape 3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2" name="Shape 3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3" name="Shape 3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4" name="Shape 3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5" name="Shape 3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6" name="Shape 3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7" name="Shape 3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8" name="Shape 3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9" name="Shape 3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0" name="Shape 3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1" name="Shape 3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2" name="Shape 3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3" name="Shape 3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4" name="Shape 3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5" name="Shape 3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436" name="Shape 3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4572000" y="19116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437" name="Shape 3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4572000" y="19116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438" name="Shape 3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4572000" y="19116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439" name="Shape 3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4171950" y="19116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440" name="Shape 3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4572000" y="207454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441" name="Shape 3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4572000" y="207454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442" name="Shape 3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4572000" y="207454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443" name="Shape 3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457200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444" name="Shape 3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457200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445" name="Shape 3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457200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46" name="Shape 3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47" name="Shape 3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48" name="Shape 3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49" name="Shape 3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0" name="Shape 3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51" name="Shape 3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52" name="Shape 3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53" name="Shape 3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4" name="Shape 3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5" name="Shape 3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6" name="Shape 3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7" name="Shape 3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8" name="Shape 3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9" name="Shape 3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0" name="Shape 3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1" name="Shape 3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2" name="Shape 3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3" name="Shape 3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4" name="Shape 3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5" name="Shape 3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6" name="Shape 3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7" name="Shape 3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8" name="Shape 3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9" name="Shape 3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70" name="Shape 3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71" name="Shape 3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472" name="Shape 4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473" name="Shape 4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474" name="Shape 4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75" name="Shape 4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76" name="Shape 4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477" name="Shape 4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478" name="Shape 4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479" name="Shape 4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480" name="Shape 4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481" name="Shape 4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482" name="Shape 4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83" name="Shape 4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84" name="Shape 4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85" name="Shape 4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86" name="Shape 4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87" name="Shape 4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88" name="Shape 4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89" name="Shape 4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0" name="Shape 4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1" name="Shape 4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2" name="Shape 4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3" name="Shape 4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4" name="Shape 4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5" name="Shape 4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6" name="Shape 4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497" name="Shape 4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498" name="Shape 4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499" name="Shape 4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500" name="Shape 4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501" name="Shape 4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502" name="Shape 4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03" name="Shape 4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04" name="Shape 4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505" name="Shape 4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506" name="Shape 4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507" name="Shape 4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508" name="Shape 4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4572000" y="55845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509" name="Shape 4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4572000" y="55845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510" name="Shape 4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4572000" y="55845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1" name="Shape 4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2" name="Shape 4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3" name="Shape 4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4" name="Shape 4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5" name="Shape 4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6" name="Shape 4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7" name="Shape 4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8" name="Shape 4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19" name="Shape 4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0" name="Shape 4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1" name="Shape 4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2" name="Shape 4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3" name="Shape 4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4" name="Shape 4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5" name="Shape 4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6" name="Shape 4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7" name="Shape 4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28" name="Shape 4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529" name="Shape 4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530" name="Shape 4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4572000" y="55845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531" name="Shape 4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4572000" y="55845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532" name="Shape 4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4572000" y="55845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33" name="Shape 4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34" name="Shape 4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535" name="Shape 4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36" name="Shape 3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37" name="Shape 3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38" name="Shape 3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39" name="Shape 3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40" name="Shape 3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41" name="Shape 3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42" name="Shape 3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43" name="Shape 3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44" name="Shape 3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45" name="Shape 3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46" name="Shape 3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47" name="Shape 3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48" name="Shape 3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49" name="Shape 3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0" name="Shape 3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1" name="Shape 3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2" name="Shape 3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3" name="Shape 3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4" name="Shape 3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5" name="Shape 3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6" name="Shape 3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7" name="Shape 3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8" name="Shape 3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59" name="Shape 3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60" name="Shape 3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61" name="Shape 3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62" name="Shape 4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63" name="Shape 4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64" name="Shape 4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65" name="Shape 4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66" name="Shape 4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67" name="Shape 4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68" name="Shape 4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69" name="Shape 4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70" name="Shape 4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71" name="Shape 4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72" name="Shape 4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73" name="Shape 4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74" name="Shape 4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75" name="Shape 4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76" name="Shape 4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77" name="Shape 4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78" name="Shape 4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79" name="Shape 4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0" name="Shape 4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1" name="Shape 4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2" name="Shape 4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3" name="Shape 4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4" name="Shape 4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5" name="Shape 4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6" name="Shape 4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87" name="Shape 4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88" name="Shape 3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89" name="Shape 3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90" name="Shape 3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91" name="Shape 3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92" name="Shape 3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93" name="Shape 3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94" name="Shape 3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2595" name="Shape 3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96" name="Shape 3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97" name="Shape 3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2598" name="Shape 3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599" name="Shape 3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0" name="Shape 3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1" name="Shape 3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2" name="Shape 3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3" name="Shape 3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4" name="Shape 3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5" name="Shape 3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6" name="Shape 3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7" name="Shape 3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8" name="Shape 3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09" name="Shape 3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10" name="Shape 3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11" name="Shape 3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12" name="Shape 3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2613" name="Shape 3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614" name="Shape 3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4572000" y="6112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615" name="Shape 3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4572000" y="6112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616" name="Shape 3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4572000" y="6112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56</xdr:row>
      <xdr:rowOff>0</xdr:rowOff>
    </xdr:from>
    <xdr:ext cx="76200" cy="171450"/>
    <xdr:sp macro="" textlink="">
      <xdr:nvSpPr>
        <xdr:cNvPr id="2617" name="Shape 3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4171950" y="6112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76200" cy="171450"/>
    <xdr:sp macro="" textlink="">
      <xdr:nvSpPr>
        <xdr:cNvPr id="2618" name="Shape 3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4171950" y="26241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19" name="Shape 3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4572000" y="26241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20" name="Shape 3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4572000" y="26241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21" name="Shape 3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4572000" y="26241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22" name="Shape 3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4572000" y="26241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23" name="Shape 3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4572000" y="26241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24" name="Shape 3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4572000" y="26241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76200" cy="171450"/>
    <xdr:sp macro="" textlink="">
      <xdr:nvSpPr>
        <xdr:cNvPr id="2625" name="Shape 3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4171950" y="26241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26" name="Shape 3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4572000" y="26241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27" name="Shape 3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4572000" y="26241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28" name="Shape 3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4572000" y="26241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29" name="Shape 3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4572000" y="26241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30" name="Shape 3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4572000" y="26241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31" name="Shape 3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4572000" y="26241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37</xdr:row>
      <xdr:rowOff>0</xdr:rowOff>
    </xdr:from>
    <xdr:ext cx="76200" cy="171450"/>
    <xdr:sp macro="" textlink="">
      <xdr:nvSpPr>
        <xdr:cNvPr id="2632" name="Shape 3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4171950" y="37604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33" name="Shape 3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4572000" y="37604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34" name="Shape 3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4572000" y="37604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35" name="Shape 3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4572000" y="37604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36" name="Shape 3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4572000" y="37604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37" name="Shape 3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4572000" y="37604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38" name="Shape 3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4572000" y="37604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37</xdr:row>
      <xdr:rowOff>0</xdr:rowOff>
    </xdr:from>
    <xdr:ext cx="76200" cy="171450"/>
    <xdr:sp macro="" textlink="">
      <xdr:nvSpPr>
        <xdr:cNvPr id="2639" name="Shape 3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4171950" y="37604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40" name="Shape 3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4572000" y="37604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41" name="Shape 3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4572000" y="37604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42" name="Shape 3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4572000" y="37604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43" name="Shape 3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4572000" y="37604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44" name="Shape 3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4572000" y="37604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45" name="Shape 3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4572000" y="37604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646" name="Shape 3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417195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647" name="Shape 3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648" name="Shape 3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649" name="Shape 3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650" name="Shape 3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651" name="Shape 3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652" name="Shape 3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653" name="Shape 3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417195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654" name="Shape 3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655" name="Shape 3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656" name="Shape 3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657" name="Shape 3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658" name="Shape 3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659" name="Shape 3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60" name="Shape 3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61" name="Shape 3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62" name="Shape 3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63" name="Shape 3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64" name="Shape 3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65" name="Shape 3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66" name="Shape 3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67" name="Shape 3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2668" name="Shape 3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2669" name="Shape 3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2670" name="Shape 3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1" name="Shape 3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2" name="Shape 3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3" name="Shape 3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4" name="Shape 3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5" name="Shape 3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6" name="Shape 3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7" name="Shape 3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8" name="Shape 3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79" name="Shape 3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80" name="Shape 3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81" name="Shape 3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82" name="Shape 3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83" name="Shape 3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84" name="Shape 3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85" name="Shape 3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86" name="Shape 3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87" name="Shape 3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88" name="Shape 3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89" name="Shape 3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90" name="Shape 3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91" name="Shape 3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92" name="Shape 3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693" name="Shape 3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94" name="Shape 3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95" name="Shape 3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96" name="Shape 3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97" name="Shape 3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98" name="Shape 3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699" name="Shape 3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0" name="Shape 3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1" name="Shape 3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2" name="Shape 3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3" name="Shape 3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4" name="Shape 3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5" name="Shape 3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6" name="Shape 3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7" name="Shape 3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8" name="Shape 3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09" name="Shape 3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10" name="Shape 3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11" name="Shape 3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12" name="Shape 3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13" name="Shape 3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14" name="Shape 3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15" name="Shape 3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16" name="Shape 3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17" name="Shape 3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18" name="Shape 3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19" name="Shape 3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2720" name="Shape 3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2721" name="Shape 3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2722" name="Shape 3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23" name="Shape 3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24" name="Shape 3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25" name="Shape 3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26" name="Shape 3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27" name="Shape 3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28" name="Shape 3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29" name="Shape 3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0" name="Shape 3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1" name="Shape 3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2" name="Shape 3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3" name="Shape 3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4" name="Shape 3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5" name="Shape 3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6" name="Shape 3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37" name="Shape 3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38" name="Shape 3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39" name="Shape 3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40" name="Shape 3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41" name="Shape 3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42" name="Shape 3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43" name="Shape 3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44" name="Shape 3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2745" name="Shape 3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46" name="Shape 3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47" name="Shape 3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48" name="Shape 3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49" name="Shape 3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0" name="Shape 3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1" name="Shape 3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2" name="Shape 3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3" name="Shape 3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4" name="Shape 3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5" name="Shape 3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6" name="Shape 3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7" name="Shape 3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8" name="Shape 3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59" name="Shape 3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60" name="Shape 3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61" name="Shape 3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62" name="Shape 3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2763" name="Shape 3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38</xdr:row>
      <xdr:rowOff>0</xdr:rowOff>
    </xdr:from>
    <xdr:ext cx="76200" cy="171450"/>
    <xdr:sp macro="" textlink="">
      <xdr:nvSpPr>
        <xdr:cNvPr id="2764" name="Shape 3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4171950" y="3897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65" name="Shape 3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4572000" y="38976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66" name="Shape 3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4572000" y="38976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67" name="Shape 3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4572000" y="38976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68" name="Shape 3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4572000" y="3897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69" name="Shape 3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4572000" y="3897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70" name="Shape 3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4572000" y="3897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38</xdr:row>
      <xdr:rowOff>0</xdr:rowOff>
    </xdr:from>
    <xdr:ext cx="76200" cy="171450"/>
    <xdr:sp macro="" textlink="">
      <xdr:nvSpPr>
        <xdr:cNvPr id="2771" name="Shape 3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4171950" y="3897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72" name="Shape 3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4572000" y="38976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73" name="Shape 3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4572000" y="38976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74" name="Shape 3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4572000" y="38976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75" name="Shape 3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4572000" y="3897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76" name="Shape 3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4572000" y="3897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77" name="Shape 3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4572000" y="3897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778" name="Shape 3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417195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779" name="Shape 3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417195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780" name="Shape 3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417195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81" name="Shape 3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82" name="Shape 3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783" name="Shape 3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417195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784" name="Shape 3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417195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785" name="Shape 3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417195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786" name="Shape 3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4572000" y="47491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787" name="Shape 3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4572000" y="47491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788" name="Shape 3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4572000" y="47491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89" name="Shape 3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0" name="Shape 3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1" name="Shape 3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2" name="Shape 3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3" name="Shape 3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4" name="Shape 3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5" name="Shape 3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6" name="Shape 3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7" name="Shape 3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8" name="Shape 3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799" name="Shape 3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800" name="Shape 3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801" name="Shape 3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802" name="Shape 3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803" name="Shape 3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804" name="Shape 3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417195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805" name="Shape 3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417195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806" name="Shape 3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417195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07" name="Shape 3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08" name="Shape 3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809" name="Shape 3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417195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810" name="Shape 3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417195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811" name="Shape 3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417195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812" name="Shape 3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4572000" y="48948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813" name="Shape 3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4572000" y="48948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814" name="Shape 3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4572000" y="48948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15" name="Shape 3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16" name="Shape 3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17" name="Shape 3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18" name="Shape 3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19" name="Shape 3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0" name="Shape 3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1" name="Shape 3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2" name="Shape 3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3" name="Shape 3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4" name="Shape 3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5" name="Shape 3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6" name="Shape 3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7" name="Shape 3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8" name="Shape 3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29" name="Shape 3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30" name="Shape 4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31" name="Shape 4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32" name="Shape 4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33" name="Shape 4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34" name="Shape 4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35" name="Shape 4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36" name="Shape 4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37" name="Shape 4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38" name="Shape 4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39" name="Shape 4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40" name="Shape 4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1" name="Shape 4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2" name="Shape 4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3" name="Shape 4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4" name="Shape 4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5" name="Shape 4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6" name="Shape 4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7" name="Shape 4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8" name="Shape 4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49" name="Shape 4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50" name="Shape 4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51" name="Shape 4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52" name="Shape 4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53" name="Shape 4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54" name="Shape 4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55" name="Shape 4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56" name="Shape 4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57" name="Shape 4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58" name="Shape 4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59" name="Shape 4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60" name="Shape 4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61" name="Shape 4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62" name="Shape 4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63" name="Shape 4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64" name="Shape 4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65" name="Shape 4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66" name="Shape 4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67" name="Shape 4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68" name="Shape 4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69" name="Shape 4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0" name="Shape 4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1" name="Shape 4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2" name="Shape 4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3" name="Shape 4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4" name="Shape 4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5" name="Shape 4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6" name="Shape 4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7" name="Shape 4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8" name="Shape 4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79" name="Shape 4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80" name="Shape 4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81" name="Shape 4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82" name="Shape 3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83" name="Shape 3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84" name="Shape 3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85" name="Shape 3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86" name="Shape 3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87" name="Shape 3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88" name="Shape 3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889" name="Shape 3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90" name="Shape 3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91" name="Shape 3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892" name="Shape 3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93" name="Shape 3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94" name="Shape 3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95" name="Shape 3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96" name="Shape 3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97" name="Shape 3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98" name="Shape 3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899" name="Shape 3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0" name="Shape 3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1" name="Shape 3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2" name="Shape 3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3" name="Shape 3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4" name="Shape 3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5" name="Shape 3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6" name="Shape 3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907" name="Shape 3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908" name="Shape 3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417195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909" name="Shape 3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4572000" y="68608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910" name="Shape 3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4572000" y="68608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63</xdr:row>
      <xdr:rowOff>0</xdr:rowOff>
    </xdr:from>
    <xdr:ext cx="76200" cy="171450"/>
    <xdr:sp macro="" textlink="">
      <xdr:nvSpPr>
        <xdr:cNvPr id="2911" name="Shape 3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4572000" y="68608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63</xdr:row>
      <xdr:rowOff>0</xdr:rowOff>
    </xdr:from>
    <xdr:ext cx="76200" cy="171450"/>
    <xdr:sp macro="" textlink="">
      <xdr:nvSpPr>
        <xdr:cNvPr id="2912" name="Shape 3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4171950" y="68608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913" name="Shape 3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914" name="Shape 3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915" name="Shape 3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916" name="Shape 3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917" name="Shape 3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918" name="Shape 3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19" name="Shape 3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20" name="Shape 3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21" name="Shape 3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2922" name="Shape 3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417195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2923" name="Shape 3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417195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24" name="Shape 3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25" name="Shape 3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26" name="Shape 3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27" name="Shape 3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28" name="Shape 3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2929" name="Shape 3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4572000" y="9591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2930" name="Shape 3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4572000" y="9591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2931" name="Shape 3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4572000" y="9591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2" name="Shape 3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3" name="Shape 3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4" name="Shape 3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5" name="Shape 3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6" name="Shape 3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7" name="Shape 3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8" name="Shape 3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9" name="Shape 3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0" name="Shape 3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1" name="Shape 3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2" name="Shape 3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3" name="Shape 3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4" name="Shape 3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5" name="Shape 3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6" name="Shape 3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947" name="Shape 3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4572000" y="20345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948" name="Shape 3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4572000" y="20345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949" name="Shape 3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4572000" y="20345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950" name="Shape 3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4171950" y="20345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2951" name="Shape 3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4572000" y="22088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2952" name="Shape 3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4572000" y="22088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2953" name="Shape 3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4572000" y="22088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2954" name="Shape 3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457200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2955" name="Shape 3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457200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2956" name="Shape 3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457200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57" name="Shape 3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58" name="Shape 3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59" name="Shape 3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0" name="Shape 3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1" name="Shape 3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62" name="Shape 3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63" name="Shape 3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64" name="Shape 3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5" name="Shape 3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6" name="Shape 3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7" name="Shape 3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8" name="Shape 3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9" name="Shape 3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0" name="Shape 3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1" name="Shape 3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2" name="Shape 3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3" name="Shape 3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4" name="Shape 3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5" name="Shape 3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6" name="Shape 3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7" name="Shape 3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8" name="Shape 3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9" name="Shape 3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80" name="Shape 3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81" name="Shape 3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82" name="Shape 3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983" name="Shape 4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984" name="Shape 4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985" name="Shape 4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986" name="Shape 4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987" name="Shape 4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988" name="Shape 4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989" name="Shape 4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990" name="Shape 4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991" name="Shape 4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992" name="Shape 4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993" name="Shape 4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994" name="Shape 4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995" name="Shape 4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996" name="Shape 4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997" name="Shape 4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998" name="Shape 4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999" name="Shape 4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0" name="Shape 4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1" name="Shape 4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2" name="Shape 4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3" name="Shape 4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4" name="Shape 4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5" name="Shape 4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6" name="Shape 4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7" name="Shape 4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08" name="Shape 4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09" name="Shape 4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10" name="Shape 4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11" name="Shape 4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12" name="Shape 4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13" name="Shape 4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14" name="Shape 4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15" name="Shape 4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16" name="Shape 4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17" name="Shape 4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18" name="Shape 4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019" name="Shape 4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572000" y="57521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020" name="Shape 4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572000" y="57521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021" name="Shape 4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572000" y="57521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22" name="Shape 4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23" name="Shape 4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24" name="Shape 4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25" name="Shape 4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26" name="Shape 4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27" name="Shape 4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28" name="Shape 4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29" name="Shape 4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0" name="Shape 4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1" name="Shape 4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2" name="Shape 4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3" name="Shape 4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4" name="Shape 4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5" name="Shape 4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6" name="Shape 4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7" name="Shape 4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8" name="Shape 4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39" name="Shape 4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040" name="Shape 4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041" name="Shape 4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4572000" y="57521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042" name="Shape 4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4572000" y="57521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043" name="Shape 4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4572000" y="57521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44" name="Shape 4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45" name="Shape 4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046" name="Shape 4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47" name="Shape 3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48" name="Shape 3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49" name="Shape 3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50" name="Shape 3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51" name="Shape 3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52" name="Shape 3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53" name="Shape 3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54" name="Shape 3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055" name="Shape 3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056" name="Shape 3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057" name="Shape 3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58" name="Shape 3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59" name="Shape 3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0" name="Shape 3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1" name="Shape 3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2" name="Shape 3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3" name="Shape 3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4" name="Shape 3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5" name="Shape 3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6" name="Shape 3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7" name="Shape 3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8" name="Shape 3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69" name="Shape 3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70" name="Shape 3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71" name="Shape 3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72" name="Shape 3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073" name="Shape 4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074" name="Shape 4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075" name="Shape 4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76" name="Shape 4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77" name="Shape 4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078" name="Shape 4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079" name="Shape 4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080" name="Shape 4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081" name="Shape 4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082" name="Shape 4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083" name="Shape 4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84" name="Shape 4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85" name="Shape 4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86" name="Shape 4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87" name="Shape 4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88" name="Shape 4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89" name="Shape 4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0" name="Shape 4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1" name="Shape 4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2" name="Shape 4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3" name="Shape 4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4" name="Shape 4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5" name="Shape 4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6" name="Shape 4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7" name="Shape 4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098" name="Shape 4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099" name="Shape 3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100" name="Shape 3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101" name="Shape 3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02" name="Shape 3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03" name="Shape 3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104" name="Shape 3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105" name="Shape 3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106" name="Shape 3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107" name="Shape 3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108" name="Shape 3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109" name="Shape 3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0" name="Shape 3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1" name="Shape 3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2" name="Shape 3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3" name="Shape 3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4" name="Shape 3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5" name="Shape 3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6" name="Shape 3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7" name="Shape 3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8" name="Shape 3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19" name="Shape 3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20" name="Shape 3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21" name="Shape 3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22" name="Shape 3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23" name="Shape 3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124" name="Shape 3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3125" name="Shape 3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4572000" y="62464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3126" name="Shape 3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4572000" y="62464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3127" name="Shape 3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4572000" y="62464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57</xdr:row>
      <xdr:rowOff>0</xdr:rowOff>
    </xdr:from>
    <xdr:ext cx="76200" cy="171450"/>
    <xdr:sp macro="" textlink="">
      <xdr:nvSpPr>
        <xdr:cNvPr id="3128" name="Shape 3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4171950" y="62464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3129" name="Shape 3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417195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3130" name="Shape 3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3131" name="Shape 3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3132" name="Shape 3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3133" name="Shape 3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3134" name="Shape 3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3135" name="Shape 3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36" name="Shape 3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37" name="Shape 3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38" name="Shape 3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25</xdr:row>
      <xdr:rowOff>0</xdr:rowOff>
    </xdr:from>
    <xdr:ext cx="76200" cy="171450"/>
    <xdr:sp macro="" textlink="">
      <xdr:nvSpPr>
        <xdr:cNvPr id="3139" name="Shape 3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4171950" y="23488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25</xdr:row>
      <xdr:rowOff>0</xdr:rowOff>
    </xdr:from>
    <xdr:ext cx="76200" cy="171450"/>
    <xdr:sp macro="" textlink="">
      <xdr:nvSpPr>
        <xdr:cNvPr id="3140" name="Shape 3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4171950" y="23488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41" name="Shape 3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42" name="Shape 3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43" name="Shape 3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44" name="Shape 3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45" name="Shape 3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3146" name="Shape 3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4572000" y="9591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3147" name="Shape 3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4572000" y="9591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3148" name="Shape 3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4572000" y="9591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49" name="Shape 3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0" name="Shape 3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1" name="Shape 3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2" name="Shape 3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3" name="Shape 3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4" name="Shape 3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5" name="Shape 3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6" name="Shape 3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7" name="Shape 3">
          <a:extLst>
            <a:ext uri="{FF2B5EF4-FFF2-40B4-BE49-F238E27FC236}">
              <a16:creationId xmlns=""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8" name="Shape 3">
          <a:extLst>
            <a:ext uri="{FF2B5EF4-FFF2-40B4-BE49-F238E27FC236}">
              <a16:creationId xmlns=""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9" name="Shape 3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60" name="Shape 3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61" name="Shape 3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62" name="Shape 3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63" name="Shape 3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3164" name="Shape 3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4572000" y="21707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3165" name="Shape 3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4572000" y="21707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3166" name="Shape 3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4572000" y="21707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3167" name="Shape 3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4171950" y="21707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66675" cy="161925"/>
    <xdr:sp macro="" textlink="">
      <xdr:nvSpPr>
        <xdr:cNvPr id="3168" name="Shape 3">
          <a:extLst>
            <a:ext uri="{FF2B5EF4-FFF2-40B4-BE49-F238E27FC236}">
              <a16:creationId xmlns=""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4572000" y="23488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66675" cy="161925"/>
    <xdr:sp macro="" textlink="">
      <xdr:nvSpPr>
        <xdr:cNvPr id="3169" name="Shape 3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4572000" y="23488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66675" cy="161925"/>
    <xdr:sp macro="" textlink="">
      <xdr:nvSpPr>
        <xdr:cNvPr id="3170" name="Shape 3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4572000" y="23488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76200" cy="171450"/>
    <xdr:sp macro="" textlink="">
      <xdr:nvSpPr>
        <xdr:cNvPr id="3171" name="Shape 3">
          <a:extLst>
            <a:ext uri="{FF2B5EF4-FFF2-40B4-BE49-F238E27FC236}">
              <a16:creationId xmlns=""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4572000" y="23488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76200" cy="171450"/>
    <xdr:sp macro="" textlink="">
      <xdr:nvSpPr>
        <xdr:cNvPr id="3172" name="Shape 3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4572000" y="23488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73" name="Shape 3">
          <a:extLst>
            <a:ext uri="{FF2B5EF4-FFF2-40B4-BE49-F238E27FC236}">
              <a16:creationId xmlns=""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74" name="Shape 3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75" name="Shape 3">
          <a:extLst>
            <a:ext uri="{FF2B5EF4-FFF2-40B4-BE49-F238E27FC236}">
              <a16:creationId xmlns=""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76" name="Shape 3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77" name="Shape 3">
          <a:extLst>
            <a:ext uri="{FF2B5EF4-FFF2-40B4-BE49-F238E27FC236}">
              <a16:creationId xmlns=""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78" name="Shape 3">
          <a:extLst>
            <a:ext uri="{FF2B5EF4-FFF2-40B4-BE49-F238E27FC236}">
              <a16:creationId xmlns=""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79" name="Shape 3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80" name="Shape 3">
          <a:extLst>
            <a:ext uri="{FF2B5EF4-FFF2-40B4-BE49-F238E27FC236}">
              <a16:creationId xmlns=""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1" name="Shape 3">
          <a:extLst>
            <a:ext uri="{FF2B5EF4-FFF2-40B4-BE49-F238E27FC236}">
              <a16:creationId xmlns=""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2" name="Shape 3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3" name="Shape 3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4" name="Shape 3">
          <a:extLst>
            <a:ext uri="{FF2B5EF4-FFF2-40B4-BE49-F238E27FC236}">
              <a16:creationId xmlns=""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5" name="Shape 3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6" name="Shape 3">
          <a:extLst>
            <a:ext uri="{FF2B5EF4-FFF2-40B4-BE49-F238E27FC236}">
              <a16:creationId xmlns=""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7" name="Shape 3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8" name="Shape 3">
          <a:extLst>
            <a:ext uri="{FF2B5EF4-FFF2-40B4-BE49-F238E27FC236}">
              <a16:creationId xmlns=""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9" name="Shape 3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0" name="Shape 3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1" name="Shape 3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2" name="Shape 3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3" name="Shape 3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4" name="Shape 3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5" name="Shape 3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6" name="Shape 3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7" name="Shape 3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8" name="Shape 3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199" name="Shape 4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00" name="Shape 4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01" name="Shape 4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02" name="Shape 4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03" name="Shape 4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04" name="Shape 4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05" name="Shape 4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06" name="Shape 4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07" name="Shape 4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08" name="Shape 4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09" name="Shape 4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0" name="Shape 4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1" name="Shape 4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2" name="Shape 4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3" name="Shape 4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4" name="Shape 4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5" name="Shape 4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6" name="Shape 4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7" name="Shape 4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8" name="Shape 4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9" name="Shape 4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20" name="Shape 4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21" name="Shape 4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22" name="Shape 4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23" name="Shape 4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24" name="Shape 4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25" name="Shape 4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26" name="Shape 4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27" name="Shape 4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28" name="Shape 4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29" name="Shape 4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30" name="Shape 4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31" name="Shape 4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32" name="Shape 4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33" name="Shape 4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34" name="Shape 4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235" name="Shape 4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4572000" y="58254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236" name="Shape 4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4572000" y="58254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237" name="Shape 4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4572000" y="58254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38" name="Shape 4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39" name="Shape 4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0" name="Shape 4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1" name="Shape 4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2" name="Shape 4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3" name="Shape 4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4" name="Shape 4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5" name="Shape 4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6" name="Shape 4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7" name="Shape 4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8" name="Shape 4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49" name="Shape 4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50" name="Shape 4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51" name="Shape 4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52" name="Shape 4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53" name="Shape 4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54" name="Shape 4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55" name="Shape 4">
          <a:extLst>
            <a:ext uri="{FF2B5EF4-FFF2-40B4-BE49-F238E27FC236}">
              <a16:creationId xmlns=""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56" name="Shape 4">
          <a:extLst>
            <a:ext uri="{FF2B5EF4-FFF2-40B4-BE49-F238E27FC236}">
              <a16:creationId xmlns=""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257" name="Shape 4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4572000" y="58254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258" name="Shape 4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4572000" y="58254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259" name="Shape 4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4572000" y="58254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60" name="Shape 4">
          <a:extLst>
            <a:ext uri="{FF2B5EF4-FFF2-40B4-BE49-F238E27FC236}">
              <a16:creationId xmlns=""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61" name="Shape 4">
          <a:extLst>
            <a:ext uri="{FF2B5EF4-FFF2-40B4-BE49-F238E27FC236}">
              <a16:creationId xmlns=""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62" name="Shape 4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63" name="Shape 3">
          <a:extLst>
            <a:ext uri="{FF2B5EF4-FFF2-40B4-BE49-F238E27FC236}">
              <a16:creationId xmlns=""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64" name="Shape 3">
          <a:extLst>
            <a:ext uri="{FF2B5EF4-FFF2-40B4-BE49-F238E27FC236}">
              <a16:creationId xmlns=""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65" name="Shape 3">
          <a:extLst>
            <a:ext uri="{FF2B5EF4-FFF2-40B4-BE49-F238E27FC236}">
              <a16:creationId xmlns=""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66" name="Shape 3">
          <a:extLst>
            <a:ext uri="{FF2B5EF4-FFF2-40B4-BE49-F238E27FC236}">
              <a16:creationId xmlns=""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67" name="Shape 3">
          <a:extLst>
            <a:ext uri="{FF2B5EF4-FFF2-40B4-BE49-F238E27FC236}">
              <a16:creationId xmlns=""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68" name="Shape 3">
          <a:extLst>
            <a:ext uri="{FF2B5EF4-FFF2-40B4-BE49-F238E27FC236}">
              <a16:creationId xmlns=""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69" name="Shape 3">
          <a:extLst>
            <a:ext uri="{FF2B5EF4-FFF2-40B4-BE49-F238E27FC236}">
              <a16:creationId xmlns=""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70" name="Shape 3">
          <a:extLst>
            <a:ext uri="{FF2B5EF4-FFF2-40B4-BE49-F238E27FC236}">
              <a16:creationId xmlns=""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71" name="Shape 3">
          <a:extLst>
            <a:ext uri="{FF2B5EF4-FFF2-40B4-BE49-F238E27FC236}">
              <a16:creationId xmlns=""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72" name="Shape 3">
          <a:extLst>
            <a:ext uri="{FF2B5EF4-FFF2-40B4-BE49-F238E27FC236}">
              <a16:creationId xmlns=""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73" name="Shape 3">
          <a:extLst>
            <a:ext uri="{FF2B5EF4-FFF2-40B4-BE49-F238E27FC236}">
              <a16:creationId xmlns=""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74" name="Shape 3">
          <a:extLst>
            <a:ext uri="{FF2B5EF4-FFF2-40B4-BE49-F238E27FC236}">
              <a16:creationId xmlns=""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75" name="Shape 3">
          <a:extLst>
            <a:ext uri="{FF2B5EF4-FFF2-40B4-BE49-F238E27FC236}">
              <a16:creationId xmlns=""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76" name="Shape 3">
          <a:extLst>
            <a:ext uri="{FF2B5EF4-FFF2-40B4-BE49-F238E27FC236}">
              <a16:creationId xmlns=""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77" name="Shape 3">
          <a:extLst>
            <a:ext uri="{FF2B5EF4-FFF2-40B4-BE49-F238E27FC236}">
              <a16:creationId xmlns=""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78" name="Shape 3">
          <a:extLst>
            <a:ext uri="{FF2B5EF4-FFF2-40B4-BE49-F238E27FC236}">
              <a16:creationId xmlns=""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79" name="Shape 3">
          <a:extLst>
            <a:ext uri="{FF2B5EF4-FFF2-40B4-BE49-F238E27FC236}">
              <a16:creationId xmlns=""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0" name="Shape 3">
          <a:extLst>
            <a:ext uri="{FF2B5EF4-FFF2-40B4-BE49-F238E27FC236}">
              <a16:creationId xmlns=""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1" name="Shape 3">
          <a:extLst>
            <a:ext uri="{FF2B5EF4-FFF2-40B4-BE49-F238E27FC236}">
              <a16:creationId xmlns=""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2" name="Shape 3">
          <a:extLst>
            <a:ext uri="{FF2B5EF4-FFF2-40B4-BE49-F238E27FC236}">
              <a16:creationId xmlns=""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3" name="Shape 3">
          <a:extLst>
            <a:ext uri="{FF2B5EF4-FFF2-40B4-BE49-F238E27FC236}">
              <a16:creationId xmlns=""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4" name="Shape 3">
          <a:extLst>
            <a:ext uri="{FF2B5EF4-FFF2-40B4-BE49-F238E27FC236}">
              <a16:creationId xmlns=""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5" name="Shape 3">
          <a:extLst>
            <a:ext uri="{FF2B5EF4-FFF2-40B4-BE49-F238E27FC236}">
              <a16:creationId xmlns=""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6" name="Shape 3">
          <a:extLst>
            <a:ext uri="{FF2B5EF4-FFF2-40B4-BE49-F238E27FC236}">
              <a16:creationId xmlns=""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7" name="Shape 3">
          <a:extLst>
            <a:ext uri="{FF2B5EF4-FFF2-40B4-BE49-F238E27FC236}">
              <a16:creationId xmlns=""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88" name="Shape 3">
          <a:extLst>
            <a:ext uri="{FF2B5EF4-FFF2-40B4-BE49-F238E27FC236}">
              <a16:creationId xmlns=""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89" name="Shape 4">
          <a:extLst>
            <a:ext uri="{FF2B5EF4-FFF2-40B4-BE49-F238E27FC236}">
              <a16:creationId xmlns=""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90" name="Shape 4">
          <a:extLst>
            <a:ext uri="{FF2B5EF4-FFF2-40B4-BE49-F238E27FC236}">
              <a16:creationId xmlns=""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91" name="Shape 4">
          <a:extLst>
            <a:ext uri="{FF2B5EF4-FFF2-40B4-BE49-F238E27FC236}">
              <a16:creationId xmlns=""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92" name="Shape 4">
          <a:extLst>
            <a:ext uri="{FF2B5EF4-FFF2-40B4-BE49-F238E27FC236}">
              <a16:creationId xmlns=""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93" name="Shape 4">
          <a:extLst>
            <a:ext uri="{FF2B5EF4-FFF2-40B4-BE49-F238E27FC236}">
              <a16:creationId xmlns=""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94" name="Shape 4">
          <a:extLst>
            <a:ext uri="{FF2B5EF4-FFF2-40B4-BE49-F238E27FC236}">
              <a16:creationId xmlns=""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95" name="Shape 4">
          <a:extLst>
            <a:ext uri="{FF2B5EF4-FFF2-40B4-BE49-F238E27FC236}">
              <a16:creationId xmlns=""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296" name="Shape 4">
          <a:extLst>
            <a:ext uri="{FF2B5EF4-FFF2-40B4-BE49-F238E27FC236}">
              <a16:creationId xmlns=""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97" name="Shape 4">
          <a:extLst>
            <a:ext uri="{FF2B5EF4-FFF2-40B4-BE49-F238E27FC236}">
              <a16:creationId xmlns=""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98" name="Shape 4">
          <a:extLst>
            <a:ext uri="{FF2B5EF4-FFF2-40B4-BE49-F238E27FC236}">
              <a16:creationId xmlns=""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299" name="Shape 4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0" name="Shape 4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1" name="Shape 4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2" name="Shape 4">
          <a:extLst>
            <a:ext uri="{FF2B5EF4-FFF2-40B4-BE49-F238E27FC236}">
              <a16:creationId xmlns=""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3" name="Shape 4">
          <a:extLst>
            <a:ext uri="{FF2B5EF4-FFF2-40B4-BE49-F238E27FC236}">
              <a16:creationId xmlns=""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4" name="Shape 4">
          <a:extLst>
            <a:ext uri="{FF2B5EF4-FFF2-40B4-BE49-F238E27FC236}">
              <a16:creationId xmlns=""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5" name="Shape 4">
          <a:extLst>
            <a:ext uri="{FF2B5EF4-FFF2-40B4-BE49-F238E27FC236}">
              <a16:creationId xmlns=""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6" name="Shape 4">
          <a:extLst>
            <a:ext uri="{FF2B5EF4-FFF2-40B4-BE49-F238E27FC236}">
              <a16:creationId xmlns=""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7" name="Shape 4">
          <a:extLst>
            <a:ext uri="{FF2B5EF4-FFF2-40B4-BE49-F238E27FC236}">
              <a16:creationId xmlns=""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8" name="Shape 4">
          <a:extLst>
            <a:ext uri="{FF2B5EF4-FFF2-40B4-BE49-F238E27FC236}">
              <a16:creationId xmlns=""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09" name="Shape 4">
          <a:extLst>
            <a:ext uri="{FF2B5EF4-FFF2-40B4-BE49-F238E27FC236}">
              <a16:creationId xmlns=""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10" name="Shape 4">
          <a:extLst>
            <a:ext uri="{FF2B5EF4-FFF2-40B4-BE49-F238E27FC236}">
              <a16:creationId xmlns=""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11" name="Shape 4">
          <a:extLst>
            <a:ext uri="{FF2B5EF4-FFF2-40B4-BE49-F238E27FC236}">
              <a16:creationId xmlns=""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12" name="Shape 4">
          <a:extLst>
            <a:ext uri="{FF2B5EF4-FFF2-40B4-BE49-F238E27FC236}">
              <a16:creationId xmlns=""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13" name="Shape 4">
          <a:extLst>
            <a:ext uri="{FF2B5EF4-FFF2-40B4-BE49-F238E27FC236}">
              <a16:creationId xmlns=""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14" name="Shape 4">
          <a:extLst>
            <a:ext uri="{FF2B5EF4-FFF2-40B4-BE49-F238E27FC236}">
              <a16:creationId xmlns=""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315" name="Shape 3">
          <a:extLst>
            <a:ext uri="{FF2B5EF4-FFF2-40B4-BE49-F238E27FC236}">
              <a16:creationId xmlns=""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316" name="Shape 3">
          <a:extLst>
            <a:ext uri="{FF2B5EF4-FFF2-40B4-BE49-F238E27FC236}">
              <a16:creationId xmlns=""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317" name="Shape 3">
          <a:extLst>
            <a:ext uri="{FF2B5EF4-FFF2-40B4-BE49-F238E27FC236}">
              <a16:creationId xmlns=""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18" name="Shape 3">
          <a:extLst>
            <a:ext uri="{FF2B5EF4-FFF2-40B4-BE49-F238E27FC236}">
              <a16:creationId xmlns=""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19" name="Shape 3">
          <a:extLst>
            <a:ext uri="{FF2B5EF4-FFF2-40B4-BE49-F238E27FC236}">
              <a16:creationId xmlns=""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320" name="Shape 3">
          <a:extLst>
            <a:ext uri="{FF2B5EF4-FFF2-40B4-BE49-F238E27FC236}">
              <a16:creationId xmlns=""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321" name="Shape 3">
          <a:extLst>
            <a:ext uri="{FF2B5EF4-FFF2-40B4-BE49-F238E27FC236}">
              <a16:creationId xmlns=""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322" name="Shape 3">
          <a:extLst>
            <a:ext uri="{FF2B5EF4-FFF2-40B4-BE49-F238E27FC236}">
              <a16:creationId xmlns=""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323" name="Shape 3">
          <a:extLst>
            <a:ext uri="{FF2B5EF4-FFF2-40B4-BE49-F238E27FC236}">
              <a16:creationId xmlns=""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324" name="Shape 3">
          <a:extLst>
            <a:ext uri="{FF2B5EF4-FFF2-40B4-BE49-F238E27FC236}">
              <a16:creationId xmlns=""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325" name="Shape 3">
          <a:extLst>
            <a:ext uri="{FF2B5EF4-FFF2-40B4-BE49-F238E27FC236}">
              <a16:creationId xmlns=""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26" name="Shape 3">
          <a:extLst>
            <a:ext uri="{FF2B5EF4-FFF2-40B4-BE49-F238E27FC236}">
              <a16:creationId xmlns=""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27" name="Shape 3">
          <a:extLst>
            <a:ext uri="{FF2B5EF4-FFF2-40B4-BE49-F238E27FC236}">
              <a16:creationId xmlns=""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28" name="Shape 3">
          <a:extLst>
            <a:ext uri="{FF2B5EF4-FFF2-40B4-BE49-F238E27FC236}">
              <a16:creationId xmlns=""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29" name="Shape 3">
          <a:extLst>
            <a:ext uri="{FF2B5EF4-FFF2-40B4-BE49-F238E27FC236}">
              <a16:creationId xmlns=""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0" name="Shape 3">
          <a:extLst>
            <a:ext uri="{FF2B5EF4-FFF2-40B4-BE49-F238E27FC236}">
              <a16:creationId xmlns=""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1" name="Shape 3">
          <a:extLst>
            <a:ext uri="{FF2B5EF4-FFF2-40B4-BE49-F238E27FC236}">
              <a16:creationId xmlns=""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2" name="Shape 3">
          <a:extLst>
            <a:ext uri="{FF2B5EF4-FFF2-40B4-BE49-F238E27FC236}">
              <a16:creationId xmlns=""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3" name="Shape 3">
          <a:extLst>
            <a:ext uri="{FF2B5EF4-FFF2-40B4-BE49-F238E27FC236}">
              <a16:creationId xmlns=""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4" name="Shape 3">
          <a:extLst>
            <a:ext uri="{FF2B5EF4-FFF2-40B4-BE49-F238E27FC236}">
              <a16:creationId xmlns=""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5" name="Shape 3">
          <a:extLst>
            <a:ext uri="{FF2B5EF4-FFF2-40B4-BE49-F238E27FC236}">
              <a16:creationId xmlns=""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6" name="Shape 3">
          <a:extLst>
            <a:ext uri="{FF2B5EF4-FFF2-40B4-BE49-F238E27FC236}">
              <a16:creationId xmlns=""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7" name="Shape 3">
          <a:extLst>
            <a:ext uri="{FF2B5EF4-FFF2-40B4-BE49-F238E27FC236}">
              <a16:creationId xmlns=""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8" name="Shape 3">
          <a:extLst>
            <a:ext uri="{FF2B5EF4-FFF2-40B4-BE49-F238E27FC236}">
              <a16:creationId xmlns=""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39" name="Shape 3">
          <a:extLst>
            <a:ext uri="{FF2B5EF4-FFF2-40B4-BE49-F238E27FC236}">
              <a16:creationId xmlns=""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340" name="Shape 3">
          <a:extLst>
            <a:ext uri="{FF2B5EF4-FFF2-40B4-BE49-F238E27FC236}">
              <a16:creationId xmlns=""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341" name="Shape 3">
          <a:extLst>
            <a:ext uri="{FF2B5EF4-FFF2-40B4-BE49-F238E27FC236}">
              <a16:creationId xmlns=""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342" name="Shape 3">
          <a:extLst>
            <a:ext uri="{FF2B5EF4-FFF2-40B4-BE49-F238E27FC236}">
              <a16:creationId xmlns=""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343" name="Shape 3">
          <a:extLst>
            <a:ext uri="{FF2B5EF4-FFF2-40B4-BE49-F238E27FC236}">
              <a16:creationId xmlns=""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344" name="Shape 3">
          <a:extLst>
            <a:ext uri="{FF2B5EF4-FFF2-40B4-BE49-F238E27FC236}">
              <a16:creationId xmlns=""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417195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345" name="Shape 3">
          <a:extLst>
            <a:ext uri="{FF2B5EF4-FFF2-40B4-BE49-F238E27FC236}">
              <a16:creationId xmlns=""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4171950" y="3125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46" name="Shape 3">
          <a:extLst>
            <a:ext uri="{FF2B5EF4-FFF2-40B4-BE49-F238E27FC236}">
              <a16:creationId xmlns=""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4572000" y="3125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47" name="Shape 3">
          <a:extLst>
            <a:ext uri="{FF2B5EF4-FFF2-40B4-BE49-F238E27FC236}">
              <a16:creationId xmlns=""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4572000" y="3125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48" name="Shape 3">
          <a:extLst>
            <a:ext uri="{FF2B5EF4-FFF2-40B4-BE49-F238E27FC236}">
              <a16:creationId xmlns=""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4572000" y="3125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49" name="Shape 3">
          <a:extLst>
            <a:ext uri="{FF2B5EF4-FFF2-40B4-BE49-F238E27FC236}">
              <a16:creationId xmlns=""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4572000" y="3125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50" name="Shape 3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4572000" y="3125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51" name="Shape 3">
          <a:extLst>
            <a:ext uri="{FF2B5EF4-FFF2-40B4-BE49-F238E27FC236}">
              <a16:creationId xmlns=""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4572000" y="3125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352" name="Shape 3">
          <a:extLst>
            <a:ext uri="{FF2B5EF4-FFF2-40B4-BE49-F238E27FC236}">
              <a16:creationId xmlns=""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4171950" y="3125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53" name="Shape 3">
          <a:extLst>
            <a:ext uri="{FF2B5EF4-FFF2-40B4-BE49-F238E27FC236}">
              <a16:creationId xmlns=""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4572000" y="3125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54" name="Shape 3">
          <a:extLst>
            <a:ext uri="{FF2B5EF4-FFF2-40B4-BE49-F238E27FC236}">
              <a16:creationId xmlns=""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4572000" y="3125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55" name="Shape 3">
          <a:extLst>
            <a:ext uri="{FF2B5EF4-FFF2-40B4-BE49-F238E27FC236}">
              <a16:creationId xmlns=""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4572000" y="3125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56" name="Shape 3">
          <a:extLst>
            <a:ext uri="{FF2B5EF4-FFF2-40B4-BE49-F238E27FC236}">
              <a16:creationId xmlns=""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4572000" y="3125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57" name="Shape 3">
          <a:extLst>
            <a:ext uri="{FF2B5EF4-FFF2-40B4-BE49-F238E27FC236}">
              <a16:creationId xmlns=""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4572000" y="3125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58" name="Shape 3">
          <a:extLst>
            <a:ext uri="{FF2B5EF4-FFF2-40B4-BE49-F238E27FC236}">
              <a16:creationId xmlns=""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4572000" y="3125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40</xdr:row>
      <xdr:rowOff>0</xdr:rowOff>
    </xdr:from>
    <xdr:ext cx="76200" cy="171450"/>
    <xdr:sp macro="" textlink="">
      <xdr:nvSpPr>
        <xdr:cNvPr id="3359" name="Shape 3">
          <a:extLst>
            <a:ext uri="{FF2B5EF4-FFF2-40B4-BE49-F238E27FC236}">
              <a16:creationId xmlns=""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4171950" y="40347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60" name="Shape 3">
          <a:extLst>
            <a:ext uri="{FF2B5EF4-FFF2-40B4-BE49-F238E27FC236}">
              <a16:creationId xmlns=""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4572000" y="40347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61" name="Shape 3">
          <a:extLst>
            <a:ext uri="{FF2B5EF4-FFF2-40B4-BE49-F238E27FC236}">
              <a16:creationId xmlns=""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4572000" y="40347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62" name="Shape 3">
          <a:extLst>
            <a:ext uri="{FF2B5EF4-FFF2-40B4-BE49-F238E27FC236}">
              <a16:creationId xmlns=""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4572000" y="40347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63" name="Shape 3">
          <a:extLst>
            <a:ext uri="{FF2B5EF4-FFF2-40B4-BE49-F238E27FC236}">
              <a16:creationId xmlns=""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4572000" y="40347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64" name="Shape 3">
          <a:extLst>
            <a:ext uri="{FF2B5EF4-FFF2-40B4-BE49-F238E27FC236}">
              <a16:creationId xmlns=""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4572000" y="40347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65" name="Shape 3">
          <a:extLst>
            <a:ext uri="{FF2B5EF4-FFF2-40B4-BE49-F238E27FC236}">
              <a16:creationId xmlns=""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4572000" y="40347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40</xdr:row>
      <xdr:rowOff>0</xdr:rowOff>
    </xdr:from>
    <xdr:ext cx="76200" cy="171450"/>
    <xdr:sp macro="" textlink="">
      <xdr:nvSpPr>
        <xdr:cNvPr id="3366" name="Shape 3">
          <a:extLst>
            <a:ext uri="{FF2B5EF4-FFF2-40B4-BE49-F238E27FC236}">
              <a16:creationId xmlns=""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4171950" y="40347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67" name="Shape 3">
          <a:extLst>
            <a:ext uri="{FF2B5EF4-FFF2-40B4-BE49-F238E27FC236}">
              <a16:creationId xmlns=""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4572000" y="40347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68" name="Shape 3">
          <a:extLst>
            <a:ext uri="{FF2B5EF4-FFF2-40B4-BE49-F238E27FC236}">
              <a16:creationId xmlns=""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4572000" y="40347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69" name="Shape 3">
          <a:extLst>
            <a:ext uri="{FF2B5EF4-FFF2-40B4-BE49-F238E27FC236}">
              <a16:creationId xmlns=""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4572000" y="40347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70" name="Shape 3">
          <a:extLst>
            <a:ext uri="{FF2B5EF4-FFF2-40B4-BE49-F238E27FC236}">
              <a16:creationId xmlns=""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4572000" y="40347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71" name="Shape 3">
          <a:extLst>
            <a:ext uri="{FF2B5EF4-FFF2-40B4-BE49-F238E27FC236}">
              <a16:creationId xmlns=""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4572000" y="40347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72" name="Shape 3">
          <a:extLst>
            <a:ext uri="{FF2B5EF4-FFF2-40B4-BE49-F238E27FC236}">
              <a16:creationId xmlns=""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4572000" y="40347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3373" name="Shape 3">
          <a:extLst>
            <a:ext uri="{FF2B5EF4-FFF2-40B4-BE49-F238E27FC236}">
              <a16:creationId xmlns=""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417195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374" name="Shape 3">
          <a:extLst>
            <a:ext uri="{FF2B5EF4-FFF2-40B4-BE49-F238E27FC236}">
              <a16:creationId xmlns=""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4572000" y="8017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375" name="Shape 3">
          <a:extLst>
            <a:ext uri="{FF2B5EF4-FFF2-40B4-BE49-F238E27FC236}">
              <a16:creationId xmlns=""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4572000" y="8017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376" name="Shape 3">
          <a:extLst>
            <a:ext uri="{FF2B5EF4-FFF2-40B4-BE49-F238E27FC236}">
              <a16:creationId xmlns=""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4572000" y="8017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377" name="Shape 3">
          <a:extLst>
            <a:ext uri="{FF2B5EF4-FFF2-40B4-BE49-F238E27FC236}">
              <a16:creationId xmlns=""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378" name="Shape 3">
          <a:extLst>
            <a:ext uri="{FF2B5EF4-FFF2-40B4-BE49-F238E27FC236}">
              <a16:creationId xmlns=""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379" name="Shape 3">
          <a:extLst>
            <a:ext uri="{FF2B5EF4-FFF2-40B4-BE49-F238E27FC236}">
              <a16:creationId xmlns=""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3380" name="Shape 3">
          <a:extLst>
            <a:ext uri="{FF2B5EF4-FFF2-40B4-BE49-F238E27FC236}">
              <a16:creationId xmlns=""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417195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381" name="Shape 3">
          <a:extLst>
            <a:ext uri="{FF2B5EF4-FFF2-40B4-BE49-F238E27FC236}">
              <a16:creationId xmlns=""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4572000" y="8017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382" name="Shape 3">
          <a:extLst>
            <a:ext uri="{FF2B5EF4-FFF2-40B4-BE49-F238E27FC236}">
              <a16:creationId xmlns=""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4572000" y="8017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383" name="Shape 3">
          <a:extLst>
            <a:ext uri="{FF2B5EF4-FFF2-40B4-BE49-F238E27FC236}">
              <a16:creationId xmlns=""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4572000" y="8017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384" name="Shape 3">
          <a:extLst>
            <a:ext uri="{FF2B5EF4-FFF2-40B4-BE49-F238E27FC236}">
              <a16:creationId xmlns=""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385" name="Shape 3">
          <a:extLst>
            <a:ext uri="{FF2B5EF4-FFF2-40B4-BE49-F238E27FC236}">
              <a16:creationId xmlns=""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386" name="Shape 3">
          <a:extLst>
            <a:ext uri="{FF2B5EF4-FFF2-40B4-BE49-F238E27FC236}">
              <a16:creationId xmlns=""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387" name="Shape 3">
          <a:extLst>
            <a:ext uri="{FF2B5EF4-FFF2-40B4-BE49-F238E27FC236}">
              <a16:creationId xmlns=""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388" name="Shape 3">
          <a:extLst>
            <a:ext uri="{FF2B5EF4-FFF2-40B4-BE49-F238E27FC236}">
              <a16:creationId xmlns=""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389" name="Shape 3">
          <a:extLst>
            <a:ext uri="{FF2B5EF4-FFF2-40B4-BE49-F238E27FC236}">
              <a16:creationId xmlns=""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390" name="Shape 3">
          <a:extLst>
            <a:ext uri="{FF2B5EF4-FFF2-40B4-BE49-F238E27FC236}">
              <a16:creationId xmlns=""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391" name="Shape 3">
          <a:extLst>
            <a:ext uri="{FF2B5EF4-FFF2-40B4-BE49-F238E27FC236}">
              <a16:creationId xmlns=""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392" name="Shape 3">
          <a:extLst>
            <a:ext uri="{FF2B5EF4-FFF2-40B4-BE49-F238E27FC236}">
              <a16:creationId xmlns=""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393" name="Shape 3">
          <a:extLst>
            <a:ext uri="{FF2B5EF4-FFF2-40B4-BE49-F238E27FC236}">
              <a16:creationId xmlns=""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394" name="Shape 3">
          <a:extLst>
            <a:ext uri="{FF2B5EF4-FFF2-40B4-BE49-F238E27FC236}">
              <a16:creationId xmlns=""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3395" name="Shape 3">
          <a:extLst>
            <a:ext uri="{FF2B5EF4-FFF2-40B4-BE49-F238E27FC236}">
              <a16:creationId xmlns=""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3396" name="Shape 3">
          <a:extLst>
            <a:ext uri="{FF2B5EF4-FFF2-40B4-BE49-F238E27FC236}">
              <a16:creationId xmlns=""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3397" name="Shape 3">
          <a:extLst>
            <a:ext uri="{FF2B5EF4-FFF2-40B4-BE49-F238E27FC236}">
              <a16:creationId xmlns=""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398" name="Shape 3">
          <a:extLst>
            <a:ext uri="{FF2B5EF4-FFF2-40B4-BE49-F238E27FC236}">
              <a16:creationId xmlns=""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399" name="Shape 3">
          <a:extLst>
            <a:ext uri="{FF2B5EF4-FFF2-40B4-BE49-F238E27FC236}">
              <a16:creationId xmlns=""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0" name="Shape 3">
          <a:extLst>
            <a:ext uri="{FF2B5EF4-FFF2-40B4-BE49-F238E27FC236}">
              <a16:creationId xmlns=""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1" name="Shape 3">
          <a:extLst>
            <a:ext uri="{FF2B5EF4-FFF2-40B4-BE49-F238E27FC236}">
              <a16:creationId xmlns=""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2" name="Shape 3">
          <a:extLst>
            <a:ext uri="{FF2B5EF4-FFF2-40B4-BE49-F238E27FC236}">
              <a16:creationId xmlns=""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3" name="Shape 3">
          <a:extLst>
            <a:ext uri="{FF2B5EF4-FFF2-40B4-BE49-F238E27FC236}">
              <a16:creationId xmlns=""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4" name="Shape 3">
          <a:extLst>
            <a:ext uri="{FF2B5EF4-FFF2-40B4-BE49-F238E27FC236}">
              <a16:creationId xmlns=""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5" name="Shape 3">
          <a:extLst>
            <a:ext uri="{FF2B5EF4-FFF2-40B4-BE49-F238E27FC236}">
              <a16:creationId xmlns=""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6" name="Shape 3">
          <a:extLst>
            <a:ext uri="{FF2B5EF4-FFF2-40B4-BE49-F238E27FC236}">
              <a16:creationId xmlns=""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7" name="Shape 3">
          <a:extLst>
            <a:ext uri="{FF2B5EF4-FFF2-40B4-BE49-F238E27FC236}">
              <a16:creationId xmlns=""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8" name="Shape 3">
          <a:extLst>
            <a:ext uri="{FF2B5EF4-FFF2-40B4-BE49-F238E27FC236}">
              <a16:creationId xmlns=""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09" name="Shape 3">
          <a:extLst>
            <a:ext uri="{FF2B5EF4-FFF2-40B4-BE49-F238E27FC236}">
              <a16:creationId xmlns=""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10" name="Shape 3">
          <a:extLst>
            <a:ext uri="{FF2B5EF4-FFF2-40B4-BE49-F238E27FC236}">
              <a16:creationId xmlns=""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11" name="Shape 3">
          <a:extLst>
            <a:ext uri="{FF2B5EF4-FFF2-40B4-BE49-F238E27FC236}">
              <a16:creationId xmlns=""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12" name="Shape 3">
          <a:extLst>
            <a:ext uri="{FF2B5EF4-FFF2-40B4-BE49-F238E27FC236}">
              <a16:creationId xmlns=""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13" name="Shape 3">
          <a:extLst>
            <a:ext uri="{FF2B5EF4-FFF2-40B4-BE49-F238E27FC236}">
              <a16:creationId xmlns=""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14" name="Shape 3">
          <a:extLst>
            <a:ext uri="{FF2B5EF4-FFF2-40B4-BE49-F238E27FC236}">
              <a16:creationId xmlns=""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15" name="Shape 3">
          <a:extLst>
            <a:ext uri="{FF2B5EF4-FFF2-40B4-BE49-F238E27FC236}">
              <a16:creationId xmlns=""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16" name="Shape 3">
          <a:extLst>
            <a:ext uri="{FF2B5EF4-FFF2-40B4-BE49-F238E27FC236}">
              <a16:creationId xmlns=""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17" name="Shape 3">
          <a:extLst>
            <a:ext uri="{FF2B5EF4-FFF2-40B4-BE49-F238E27FC236}">
              <a16:creationId xmlns=""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18" name="Shape 3">
          <a:extLst>
            <a:ext uri="{FF2B5EF4-FFF2-40B4-BE49-F238E27FC236}">
              <a16:creationId xmlns=""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19" name="Shape 3">
          <a:extLst>
            <a:ext uri="{FF2B5EF4-FFF2-40B4-BE49-F238E27FC236}">
              <a16:creationId xmlns=""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20" name="Shape 3">
          <a:extLst>
            <a:ext uri="{FF2B5EF4-FFF2-40B4-BE49-F238E27FC236}">
              <a16:creationId xmlns=""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21" name="Shape 3">
          <a:extLst>
            <a:ext uri="{FF2B5EF4-FFF2-40B4-BE49-F238E27FC236}">
              <a16:creationId xmlns=""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22" name="Shape 3">
          <a:extLst>
            <a:ext uri="{FF2B5EF4-FFF2-40B4-BE49-F238E27FC236}">
              <a16:creationId xmlns=""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23" name="Shape 3">
          <a:extLst>
            <a:ext uri="{FF2B5EF4-FFF2-40B4-BE49-F238E27FC236}">
              <a16:creationId xmlns=""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24" name="Shape 3">
          <a:extLst>
            <a:ext uri="{FF2B5EF4-FFF2-40B4-BE49-F238E27FC236}">
              <a16:creationId xmlns=""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25" name="Shape 3">
          <a:extLst>
            <a:ext uri="{FF2B5EF4-FFF2-40B4-BE49-F238E27FC236}">
              <a16:creationId xmlns=""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26" name="Shape 3">
          <a:extLst>
            <a:ext uri="{FF2B5EF4-FFF2-40B4-BE49-F238E27FC236}">
              <a16:creationId xmlns=""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27" name="Shape 3">
          <a:extLst>
            <a:ext uri="{FF2B5EF4-FFF2-40B4-BE49-F238E27FC236}">
              <a16:creationId xmlns=""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28" name="Shape 3">
          <a:extLst>
            <a:ext uri="{FF2B5EF4-FFF2-40B4-BE49-F238E27FC236}">
              <a16:creationId xmlns=""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29" name="Shape 3">
          <a:extLst>
            <a:ext uri="{FF2B5EF4-FFF2-40B4-BE49-F238E27FC236}">
              <a16:creationId xmlns=""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0" name="Shape 3">
          <a:extLst>
            <a:ext uri="{FF2B5EF4-FFF2-40B4-BE49-F238E27FC236}">
              <a16:creationId xmlns=""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1" name="Shape 3">
          <a:extLst>
            <a:ext uri="{FF2B5EF4-FFF2-40B4-BE49-F238E27FC236}">
              <a16:creationId xmlns=""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2" name="Shape 3">
          <a:extLst>
            <a:ext uri="{FF2B5EF4-FFF2-40B4-BE49-F238E27FC236}">
              <a16:creationId xmlns=""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3" name="Shape 3">
          <a:extLst>
            <a:ext uri="{FF2B5EF4-FFF2-40B4-BE49-F238E27FC236}">
              <a16:creationId xmlns=""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4" name="Shape 3">
          <a:extLst>
            <a:ext uri="{FF2B5EF4-FFF2-40B4-BE49-F238E27FC236}">
              <a16:creationId xmlns=""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5" name="Shape 3">
          <a:extLst>
            <a:ext uri="{FF2B5EF4-FFF2-40B4-BE49-F238E27FC236}">
              <a16:creationId xmlns=""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6" name="Shape 3">
          <a:extLst>
            <a:ext uri="{FF2B5EF4-FFF2-40B4-BE49-F238E27FC236}">
              <a16:creationId xmlns=""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7" name="Shape 3">
          <a:extLst>
            <a:ext uri="{FF2B5EF4-FFF2-40B4-BE49-F238E27FC236}">
              <a16:creationId xmlns=""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38" name="Shape 3">
          <a:extLst>
            <a:ext uri="{FF2B5EF4-FFF2-40B4-BE49-F238E27FC236}">
              <a16:creationId xmlns=""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39" name="Shape 3">
          <a:extLst>
            <a:ext uri="{FF2B5EF4-FFF2-40B4-BE49-F238E27FC236}">
              <a16:creationId xmlns=""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40" name="Shape 3">
          <a:extLst>
            <a:ext uri="{FF2B5EF4-FFF2-40B4-BE49-F238E27FC236}">
              <a16:creationId xmlns=""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41" name="Shape 3">
          <a:extLst>
            <a:ext uri="{FF2B5EF4-FFF2-40B4-BE49-F238E27FC236}">
              <a16:creationId xmlns=""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42" name="Shape 3">
          <a:extLst>
            <a:ext uri="{FF2B5EF4-FFF2-40B4-BE49-F238E27FC236}">
              <a16:creationId xmlns=""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43" name="Shape 3">
          <a:extLst>
            <a:ext uri="{FF2B5EF4-FFF2-40B4-BE49-F238E27FC236}">
              <a16:creationId xmlns=""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44" name="Shape 3">
          <a:extLst>
            <a:ext uri="{FF2B5EF4-FFF2-40B4-BE49-F238E27FC236}">
              <a16:creationId xmlns=""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45" name="Shape 3">
          <a:extLst>
            <a:ext uri="{FF2B5EF4-FFF2-40B4-BE49-F238E27FC236}">
              <a16:creationId xmlns=""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46" name="Shape 3">
          <a:extLst>
            <a:ext uri="{FF2B5EF4-FFF2-40B4-BE49-F238E27FC236}">
              <a16:creationId xmlns=""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3447" name="Shape 3">
          <a:extLst>
            <a:ext uri="{FF2B5EF4-FFF2-40B4-BE49-F238E27FC236}">
              <a16:creationId xmlns=""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3448" name="Shape 3">
          <a:extLst>
            <a:ext uri="{FF2B5EF4-FFF2-40B4-BE49-F238E27FC236}">
              <a16:creationId xmlns=""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66675" cy="161925"/>
    <xdr:sp macro="" textlink="">
      <xdr:nvSpPr>
        <xdr:cNvPr id="3449" name="Shape 3">
          <a:extLst>
            <a:ext uri="{FF2B5EF4-FFF2-40B4-BE49-F238E27FC236}">
              <a16:creationId xmlns=""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0" name="Shape 3">
          <a:extLst>
            <a:ext uri="{FF2B5EF4-FFF2-40B4-BE49-F238E27FC236}">
              <a16:creationId xmlns=""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1" name="Shape 3">
          <a:extLst>
            <a:ext uri="{FF2B5EF4-FFF2-40B4-BE49-F238E27FC236}">
              <a16:creationId xmlns=""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2" name="Shape 3">
          <a:extLst>
            <a:ext uri="{FF2B5EF4-FFF2-40B4-BE49-F238E27FC236}">
              <a16:creationId xmlns=""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3" name="Shape 3">
          <a:extLst>
            <a:ext uri="{FF2B5EF4-FFF2-40B4-BE49-F238E27FC236}">
              <a16:creationId xmlns=""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4" name="Shape 3">
          <a:extLst>
            <a:ext uri="{FF2B5EF4-FFF2-40B4-BE49-F238E27FC236}">
              <a16:creationId xmlns=""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5" name="Shape 3">
          <a:extLst>
            <a:ext uri="{FF2B5EF4-FFF2-40B4-BE49-F238E27FC236}">
              <a16:creationId xmlns=""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6" name="Shape 3">
          <a:extLst>
            <a:ext uri="{FF2B5EF4-FFF2-40B4-BE49-F238E27FC236}">
              <a16:creationId xmlns=""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7" name="Shape 3">
          <a:extLst>
            <a:ext uri="{FF2B5EF4-FFF2-40B4-BE49-F238E27FC236}">
              <a16:creationId xmlns=""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8" name="Shape 3">
          <a:extLst>
            <a:ext uri="{FF2B5EF4-FFF2-40B4-BE49-F238E27FC236}">
              <a16:creationId xmlns=""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59" name="Shape 3">
          <a:extLst>
            <a:ext uri="{FF2B5EF4-FFF2-40B4-BE49-F238E27FC236}">
              <a16:creationId xmlns=""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60" name="Shape 3">
          <a:extLst>
            <a:ext uri="{FF2B5EF4-FFF2-40B4-BE49-F238E27FC236}">
              <a16:creationId xmlns=""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61" name="Shape 3">
          <a:extLst>
            <a:ext uri="{FF2B5EF4-FFF2-40B4-BE49-F238E27FC236}">
              <a16:creationId xmlns=""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62" name="Shape 3">
          <a:extLst>
            <a:ext uri="{FF2B5EF4-FFF2-40B4-BE49-F238E27FC236}">
              <a16:creationId xmlns=""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63" name="Shape 3">
          <a:extLst>
            <a:ext uri="{FF2B5EF4-FFF2-40B4-BE49-F238E27FC236}">
              <a16:creationId xmlns=""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64" name="Shape 3">
          <a:extLst>
            <a:ext uri="{FF2B5EF4-FFF2-40B4-BE49-F238E27FC236}">
              <a16:creationId xmlns=""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65" name="Shape 3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66" name="Shape 3">
          <a:extLst>
            <a:ext uri="{FF2B5EF4-FFF2-40B4-BE49-F238E27FC236}">
              <a16:creationId xmlns=""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67" name="Shape 3">
          <a:extLst>
            <a:ext uri="{FF2B5EF4-FFF2-40B4-BE49-F238E27FC236}">
              <a16:creationId xmlns=""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68" name="Shape 3">
          <a:extLst>
            <a:ext uri="{FF2B5EF4-FFF2-40B4-BE49-F238E27FC236}">
              <a16:creationId xmlns=""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69" name="Shape 3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70" name="Shape 3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71" name="Shape 3">
          <a:extLst>
            <a:ext uri="{FF2B5EF4-FFF2-40B4-BE49-F238E27FC236}">
              <a16:creationId xmlns=""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3472" name="Shape 3">
          <a:extLst>
            <a:ext uri="{FF2B5EF4-FFF2-40B4-BE49-F238E27FC236}">
              <a16:creationId xmlns=""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73" name="Shape 3">
          <a:extLst>
            <a:ext uri="{FF2B5EF4-FFF2-40B4-BE49-F238E27FC236}">
              <a16:creationId xmlns=""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74" name="Shape 3">
          <a:extLst>
            <a:ext uri="{FF2B5EF4-FFF2-40B4-BE49-F238E27FC236}">
              <a16:creationId xmlns=""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75" name="Shape 3">
          <a:extLst>
            <a:ext uri="{FF2B5EF4-FFF2-40B4-BE49-F238E27FC236}">
              <a16:creationId xmlns=""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76" name="Shape 3">
          <a:extLst>
            <a:ext uri="{FF2B5EF4-FFF2-40B4-BE49-F238E27FC236}">
              <a16:creationId xmlns=""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77" name="Shape 3">
          <a:extLst>
            <a:ext uri="{FF2B5EF4-FFF2-40B4-BE49-F238E27FC236}">
              <a16:creationId xmlns=""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78" name="Shape 3">
          <a:extLst>
            <a:ext uri="{FF2B5EF4-FFF2-40B4-BE49-F238E27FC236}">
              <a16:creationId xmlns=""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79" name="Shape 3">
          <a:extLst>
            <a:ext uri="{FF2B5EF4-FFF2-40B4-BE49-F238E27FC236}">
              <a16:creationId xmlns=""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0" name="Shape 3">
          <a:extLst>
            <a:ext uri="{FF2B5EF4-FFF2-40B4-BE49-F238E27FC236}">
              <a16:creationId xmlns=""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1" name="Shape 3">
          <a:extLst>
            <a:ext uri="{FF2B5EF4-FFF2-40B4-BE49-F238E27FC236}">
              <a16:creationId xmlns=""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2" name="Shape 3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3" name="Shape 3">
          <a:extLst>
            <a:ext uri="{FF2B5EF4-FFF2-40B4-BE49-F238E27FC236}">
              <a16:creationId xmlns=""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4" name="Shape 3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5" name="Shape 3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6" name="Shape 3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7" name="Shape 3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8" name="Shape 3">
          <a:extLst>
            <a:ext uri="{FF2B5EF4-FFF2-40B4-BE49-F238E27FC236}">
              <a16:creationId xmlns=""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89" name="Shape 3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3490" name="Shape 3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41</xdr:row>
      <xdr:rowOff>0</xdr:rowOff>
    </xdr:from>
    <xdr:ext cx="76200" cy="171450"/>
    <xdr:sp macro="" textlink="">
      <xdr:nvSpPr>
        <xdr:cNvPr id="3491" name="Shape 3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4171950" y="41900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492" name="Shape 3">
          <a:extLst>
            <a:ext uri="{FF2B5EF4-FFF2-40B4-BE49-F238E27FC236}">
              <a16:creationId xmlns=""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4572000" y="41900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493" name="Shape 3">
          <a:extLst>
            <a:ext uri="{FF2B5EF4-FFF2-40B4-BE49-F238E27FC236}">
              <a16:creationId xmlns=""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4572000" y="41900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494" name="Shape 3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4572000" y="41900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495" name="Shape 3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4572000" y="41900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496" name="Shape 3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4572000" y="41900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497" name="Shape 3">
          <a:extLst>
            <a:ext uri="{FF2B5EF4-FFF2-40B4-BE49-F238E27FC236}">
              <a16:creationId xmlns=""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4572000" y="41900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41</xdr:row>
      <xdr:rowOff>0</xdr:rowOff>
    </xdr:from>
    <xdr:ext cx="76200" cy="171450"/>
    <xdr:sp macro="" textlink="">
      <xdr:nvSpPr>
        <xdr:cNvPr id="3498" name="Shape 3">
          <a:extLst>
            <a:ext uri="{FF2B5EF4-FFF2-40B4-BE49-F238E27FC236}">
              <a16:creationId xmlns=""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4171950" y="41900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499" name="Shape 3">
          <a:extLst>
            <a:ext uri="{FF2B5EF4-FFF2-40B4-BE49-F238E27FC236}">
              <a16:creationId xmlns=""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4572000" y="41900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500" name="Shape 3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4572000" y="41900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501" name="Shape 3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4572000" y="41900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502" name="Shape 3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4572000" y="41900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503" name="Shape 3">
          <a:extLst>
            <a:ext uri="{FF2B5EF4-FFF2-40B4-BE49-F238E27FC236}">
              <a16:creationId xmlns=""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4572000" y="41900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504" name="Shape 3">
          <a:extLst>
            <a:ext uri="{FF2B5EF4-FFF2-40B4-BE49-F238E27FC236}">
              <a16:creationId xmlns=""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4572000" y="41900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505" name="Shape 3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417195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506" name="Shape 3">
          <a:extLst>
            <a:ext uri="{FF2B5EF4-FFF2-40B4-BE49-F238E27FC236}">
              <a16:creationId xmlns=""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417195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507" name="Shape 3">
          <a:extLst>
            <a:ext uri="{FF2B5EF4-FFF2-40B4-BE49-F238E27FC236}">
              <a16:creationId xmlns=""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417195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08" name="Shape 3">
          <a:extLst>
            <a:ext uri="{FF2B5EF4-FFF2-40B4-BE49-F238E27FC236}">
              <a16:creationId xmlns=""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09" name="Shape 3">
          <a:extLst>
            <a:ext uri="{FF2B5EF4-FFF2-40B4-BE49-F238E27FC236}">
              <a16:creationId xmlns=""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510" name="Shape 3">
          <a:extLst>
            <a:ext uri="{FF2B5EF4-FFF2-40B4-BE49-F238E27FC236}">
              <a16:creationId xmlns=""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417195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511" name="Shape 3">
          <a:extLst>
            <a:ext uri="{FF2B5EF4-FFF2-40B4-BE49-F238E27FC236}">
              <a16:creationId xmlns=""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417195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512" name="Shape 3">
          <a:extLst>
            <a:ext uri="{FF2B5EF4-FFF2-40B4-BE49-F238E27FC236}">
              <a16:creationId xmlns=""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417195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513" name="Shape 3">
          <a:extLst>
            <a:ext uri="{FF2B5EF4-FFF2-40B4-BE49-F238E27FC236}">
              <a16:creationId xmlns=""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4572000" y="50311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514" name="Shape 3">
          <a:extLst>
            <a:ext uri="{FF2B5EF4-FFF2-40B4-BE49-F238E27FC236}">
              <a16:creationId xmlns=""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4572000" y="50311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515" name="Shape 3">
          <a:extLst>
            <a:ext uri="{FF2B5EF4-FFF2-40B4-BE49-F238E27FC236}">
              <a16:creationId xmlns=""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4572000" y="50311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16" name="Shape 3">
          <a:extLst>
            <a:ext uri="{FF2B5EF4-FFF2-40B4-BE49-F238E27FC236}">
              <a16:creationId xmlns=""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17" name="Shape 3">
          <a:extLst>
            <a:ext uri="{FF2B5EF4-FFF2-40B4-BE49-F238E27FC236}">
              <a16:creationId xmlns=""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18" name="Shape 3">
          <a:extLst>
            <a:ext uri="{FF2B5EF4-FFF2-40B4-BE49-F238E27FC236}">
              <a16:creationId xmlns=""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19" name="Shape 3">
          <a:extLst>
            <a:ext uri="{FF2B5EF4-FFF2-40B4-BE49-F238E27FC236}">
              <a16:creationId xmlns=""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0" name="Shape 3">
          <a:extLst>
            <a:ext uri="{FF2B5EF4-FFF2-40B4-BE49-F238E27FC236}">
              <a16:creationId xmlns=""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1" name="Shape 3">
          <a:extLst>
            <a:ext uri="{FF2B5EF4-FFF2-40B4-BE49-F238E27FC236}">
              <a16:creationId xmlns=""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2" name="Shape 3">
          <a:extLst>
            <a:ext uri="{FF2B5EF4-FFF2-40B4-BE49-F238E27FC236}">
              <a16:creationId xmlns=""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3" name="Shape 3">
          <a:extLst>
            <a:ext uri="{FF2B5EF4-FFF2-40B4-BE49-F238E27FC236}">
              <a16:creationId xmlns=""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4" name="Shape 3">
          <a:extLst>
            <a:ext uri="{FF2B5EF4-FFF2-40B4-BE49-F238E27FC236}">
              <a16:creationId xmlns=""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5" name="Shape 3">
          <a:extLst>
            <a:ext uri="{FF2B5EF4-FFF2-40B4-BE49-F238E27FC236}">
              <a16:creationId xmlns=""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6" name="Shape 3">
          <a:extLst>
            <a:ext uri="{FF2B5EF4-FFF2-40B4-BE49-F238E27FC236}">
              <a16:creationId xmlns=""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7" name="Shape 3">
          <a:extLst>
            <a:ext uri="{FF2B5EF4-FFF2-40B4-BE49-F238E27FC236}">
              <a16:creationId xmlns=""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8" name="Shape 3">
          <a:extLst>
            <a:ext uri="{FF2B5EF4-FFF2-40B4-BE49-F238E27FC236}">
              <a16:creationId xmlns=""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29" name="Shape 3">
          <a:extLst>
            <a:ext uri="{FF2B5EF4-FFF2-40B4-BE49-F238E27FC236}">
              <a16:creationId xmlns=""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530" name="Shape 3">
          <a:extLst>
            <a:ext uri="{FF2B5EF4-FFF2-40B4-BE49-F238E27FC236}">
              <a16:creationId xmlns=""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31" name="Shape 3">
          <a:extLst>
            <a:ext uri="{FF2B5EF4-FFF2-40B4-BE49-F238E27FC236}">
              <a16:creationId xmlns=""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417195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32" name="Shape 3">
          <a:extLst>
            <a:ext uri="{FF2B5EF4-FFF2-40B4-BE49-F238E27FC236}">
              <a16:creationId xmlns=""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417195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33" name="Shape 3">
          <a:extLst>
            <a:ext uri="{FF2B5EF4-FFF2-40B4-BE49-F238E27FC236}">
              <a16:creationId xmlns=""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417195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34" name="Shape 3">
          <a:extLst>
            <a:ext uri="{FF2B5EF4-FFF2-40B4-BE49-F238E27FC236}">
              <a16:creationId xmlns=""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35" name="Shape 3">
          <a:extLst>
            <a:ext uri="{FF2B5EF4-FFF2-40B4-BE49-F238E27FC236}">
              <a16:creationId xmlns=""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36" name="Shape 3">
          <a:extLst>
            <a:ext uri="{FF2B5EF4-FFF2-40B4-BE49-F238E27FC236}">
              <a16:creationId xmlns=""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417195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37" name="Shape 3">
          <a:extLst>
            <a:ext uri="{FF2B5EF4-FFF2-40B4-BE49-F238E27FC236}">
              <a16:creationId xmlns=""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417195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38" name="Shape 3">
          <a:extLst>
            <a:ext uri="{FF2B5EF4-FFF2-40B4-BE49-F238E27FC236}">
              <a16:creationId xmlns=""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417195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539" name="Shape 3">
          <a:extLst>
            <a:ext uri="{FF2B5EF4-FFF2-40B4-BE49-F238E27FC236}">
              <a16:creationId xmlns=""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4572000" y="51539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540" name="Shape 3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4572000" y="51539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541" name="Shape 3">
          <a:extLst>
            <a:ext uri="{FF2B5EF4-FFF2-40B4-BE49-F238E27FC236}">
              <a16:creationId xmlns=""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4572000" y="51539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42" name="Shape 3">
          <a:extLst>
            <a:ext uri="{FF2B5EF4-FFF2-40B4-BE49-F238E27FC236}">
              <a16:creationId xmlns=""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43" name="Shape 3">
          <a:extLst>
            <a:ext uri="{FF2B5EF4-FFF2-40B4-BE49-F238E27FC236}">
              <a16:creationId xmlns=""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44" name="Shape 3">
          <a:extLst>
            <a:ext uri="{FF2B5EF4-FFF2-40B4-BE49-F238E27FC236}">
              <a16:creationId xmlns=""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45" name="Shape 3">
          <a:extLst>
            <a:ext uri="{FF2B5EF4-FFF2-40B4-BE49-F238E27FC236}">
              <a16:creationId xmlns=""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46" name="Shape 3">
          <a:extLst>
            <a:ext uri="{FF2B5EF4-FFF2-40B4-BE49-F238E27FC236}">
              <a16:creationId xmlns=""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47" name="Shape 3">
          <a:extLst>
            <a:ext uri="{FF2B5EF4-FFF2-40B4-BE49-F238E27FC236}">
              <a16:creationId xmlns=""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48" name="Shape 3">
          <a:extLst>
            <a:ext uri="{FF2B5EF4-FFF2-40B4-BE49-F238E27FC236}">
              <a16:creationId xmlns=""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49" name="Shape 3">
          <a:extLst>
            <a:ext uri="{FF2B5EF4-FFF2-40B4-BE49-F238E27FC236}">
              <a16:creationId xmlns=""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50" name="Shape 3">
          <a:extLst>
            <a:ext uri="{FF2B5EF4-FFF2-40B4-BE49-F238E27FC236}">
              <a16:creationId xmlns=""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51" name="Shape 3">
          <a:extLst>
            <a:ext uri="{FF2B5EF4-FFF2-40B4-BE49-F238E27FC236}">
              <a16:creationId xmlns=""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52" name="Shape 3">
          <a:extLst>
            <a:ext uri="{FF2B5EF4-FFF2-40B4-BE49-F238E27FC236}">
              <a16:creationId xmlns=""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53" name="Shape 3">
          <a:extLst>
            <a:ext uri="{FF2B5EF4-FFF2-40B4-BE49-F238E27FC236}">
              <a16:creationId xmlns=""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54" name="Shape 3">
          <a:extLst>
            <a:ext uri="{FF2B5EF4-FFF2-40B4-BE49-F238E27FC236}">
              <a16:creationId xmlns=""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55" name="Shape 3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56" name="Shape 3">
          <a:extLst>
            <a:ext uri="{FF2B5EF4-FFF2-40B4-BE49-F238E27FC236}">
              <a16:creationId xmlns=""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57" name="Shape 4">
          <a:extLst>
            <a:ext uri="{FF2B5EF4-FFF2-40B4-BE49-F238E27FC236}">
              <a16:creationId xmlns=""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58" name="Shape 4">
          <a:extLst>
            <a:ext uri="{FF2B5EF4-FFF2-40B4-BE49-F238E27FC236}">
              <a16:creationId xmlns=""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59" name="Shape 4">
          <a:extLst>
            <a:ext uri="{FF2B5EF4-FFF2-40B4-BE49-F238E27FC236}">
              <a16:creationId xmlns=""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60" name="Shape 4">
          <a:extLst>
            <a:ext uri="{FF2B5EF4-FFF2-40B4-BE49-F238E27FC236}">
              <a16:creationId xmlns=""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61" name="Shape 4">
          <a:extLst>
            <a:ext uri="{FF2B5EF4-FFF2-40B4-BE49-F238E27FC236}">
              <a16:creationId xmlns=""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62" name="Shape 4">
          <a:extLst>
            <a:ext uri="{FF2B5EF4-FFF2-40B4-BE49-F238E27FC236}">
              <a16:creationId xmlns=""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63" name="Shape 4">
          <a:extLst>
            <a:ext uri="{FF2B5EF4-FFF2-40B4-BE49-F238E27FC236}">
              <a16:creationId xmlns=""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64" name="Shape 4">
          <a:extLst>
            <a:ext uri="{FF2B5EF4-FFF2-40B4-BE49-F238E27FC236}">
              <a16:creationId xmlns=""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65" name="Shape 4">
          <a:extLst>
            <a:ext uri="{FF2B5EF4-FFF2-40B4-BE49-F238E27FC236}">
              <a16:creationId xmlns=""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66" name="Shape 4">
          <a:extLst>
            <a:ext uri="{FF2B5EF4-FFF2-40B4-BE49-F238E27FC236}">
              <a16:creationId xmlns=""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67" name="Shape 4">
          <a:extLst>
            <a:ext uri="{FF2B5EF4-FFF2-40B4-BE49-F238E27FC236}">
              <a16:creationId xmlns=""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68" name="Shape 4">
          <a:extLst>
            <a:ext uri="{FF2B5EF4-FFF2-40B4-BE49-F238E27FC236}">
              <a16:creationId xmlns=""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69" name="Shape 4">
          <a:extLst>
            <a:ext uri="{FF2B5EF4-FFF2-40B4-BE49-F238E27FC236}">
              <a16:creationId xmlns=""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0" name="Shape 4">
          <a:extLst>
            <a:ext uri="{FF2B5EF4-FFF2-40B4-BE49-F238E27FC236}">
              <a16:creationId xmlns=""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1" name="Shape 4">
          <a:extLst>
            <a:ext uri="{FF2B5EF4-FFF2-40B4-BE49-F238E27FC236}">
              <a16:creationId xmlns=""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2" name="Shape 4">
          <a:extLst>
            <a:ext uri="{FF2B5EF4-FFF2-40B4-BE49-F238E27FC236}">
              <a16:creationId xmlns=""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3" name="Shape 4">
          <a:extLst>
            <a:ext uri="{FF2B5EF4-FFF2-40B4-BE49-F238E27FC236}">
              <a16:creationId xmlns=""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4" name="Shape 4">
          <a:extLst>
            <a:ext uri="{FF2B5EF4-FFF2-40B4-BE49-F238E27FC236}">
              <a16:creationId xmlns=""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5" name="Shape 4">
          <a:extLst>
            <a:ext uri="{FF2B5EF4-FFF2-40B4-BE49-F238E27FC236}">
              <a16:creationId xmlns=""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6" name="Shape 4">
          <a:extLst>
            <a:ext uri="{FF2B5EF4-FFF2-40B4-BE49-F238E27FC236}">
              <a16:creationId xmlns=""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7" name="Shape 4">
          <a:extLst>
            <a:ext uri="{FF2B5EF4-FFF2-40B4-BE49-F238E27FC236}">
              <a16:creationId xmlns=""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8" name="Shape 4">
          <a:extLst>
            <a:ext uri="{FF2B5EF4-FFF2-40B4-BE49-F238E27FC236}">
              <a16:creationId xmlns=""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79" name="Shape 4">
          <a:extLst>
            <a:ext uri="{FF2B5EF4-FFF2-40B4-BE49-F238E27FC236}">
              <a16:creationId xmlns=""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80" name="Shape 4">
          <a:extLst>
            <a:ext uri="{FF2B5EF4-FFF2-40B4-BE49-F238E27FC236}">
              <a16:creationId xmlns=""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81" name="Shape 4">
          <a:extLst>
            <a:ext uri="{FF2B5EF4-FFF2-40B4-BE49-F238E27FC236}">
              <a16:creationId xmlns=""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82" name="Shape 4">
          <a:extLst>
            <a:ext uri="{FF2B5EF4-FFF2-40B4-BE49-F238E27FC236}">
              <a16:creationId xmlns=""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83" name="Shape 4">
          <a:extLst>
            <a:ext uri="{FF2B5EF4-FFF2-40B4-BE49-F238E27FC236}">
              <a16:creationId xmlns=""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84" name="Shape 4">
          <a:extLst>
            <a:ext uri="{FF2B5EF4-FFF2-40B4-BE49-F238E27FC236}">
              <a16:creationId xmlns=""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85" name="Shape 4">
          <a:extLst>
            <a:ext uri="{FF2B5EF4-FFF2-40B4-BE49-F238E27FC236}">
              <a16:creationId xmlns=""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86" name="Shape 4">
          <a:extLst>
            <a:ext uri="{FF2B5EF4-FFF2-40B4-BE49-F238E27FC236}">
              <a16:creationId xmlns=""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87" name="Shape 4">
          <a:extLst>
            <a:ext uri="{FF2B5EF4-FFF2-40B4-BE49-F238E27FC236}">
              <a16:creationId xmlns=""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88" name="Shape 4">
          <a:extLst>
            <a:ext uri="{FF2B5EF4-FFF2-40B4-BE49-F238E27FC236}">
              <a16:creationId xmlns=""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89" name="Shape 4">
          <a:extLst>
            <a:ext uri="{FF2B5EF4-FFF2-40B4-BE49-F238E27FC236}">
              <a16:creationId xmlns=""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590" name="Shape 4">
          <a:extLst>
            <a:ext uri="{FF2B5EF4-FFF2-40B4-BE49-F238E27FC236}">
              <a16:creationId xmlns=""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91" name="Shape 4">
          <a:extLst>
            <a:ext uri="{FF2B5EF4-FFF2-40B4-BE49-F238E27FC236}">
              <a16:creationId xmlns=""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92" name="Shape 4">
          <a:extLst>
            <a:ext uri="{FF2B5EF4-FFF2-40B4-BE49-F238E27FC236}">
              <a16:creationId xmlns=""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593" name="Shape 4">
          <a:extLst>
            <a:ext uri="{FF2B5EF4-FFF2-40B4-BE49-F238E27FC236}">
              <a16:creationId xmlns=""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94" name="Shape 4">
          <a:extLst>
            <a:ext uri="{FF2B5EF4-FFF2-40B4-BE49-F238E27FC236}">
              <a16:creationId xmlns=""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95" name="Shape 4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96" name="Shape 4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97" name="Shape 4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98" name="Shape 4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599" name="Shape 4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0" name="Shape 4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1" name="Shape 4">
          <a:extLst>
            <a:ext uri="{FF2B5EF4-FFF2-40B4-BE49-F238E27FC236}">
              <a16:creationId xmlns=""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2" name="Shape 4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3" name="Shape 4">
          <a:extLst>
            <a:ext uri="{FF2B5EF4-FFF2-40B4-BE49-F238E27FC236}">
              <a16:creationId xmlns=""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4" name="Shape 4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5" name="Shape 4">
          <a:extLst>
            <a:ext uri="{FF2B5EF4-FFF2-40B4-BE49-F238E27FC236}">
              <a16:creationId xmlns=""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6" name="Shape 4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7" name="Shape 4">
          <a:extLst>
            <a:ext uri="{FF2B5EF4-FFF2-40B4-BE49-F238E27FC236}">
              <a16:creationId xmlns=""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08" name="Shape 4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609" name="Shape 3">
          <a:extLst>
            <a:ext uri="{FF2B5EF4-FFF2-40B4-BE49-F238E27FC236}">
              <a16:creationId xmlns=""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610" name="Shape 3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611" name="Shape 3">
          <a:extLst>
            <a:ext uri="{FF2B5EF4-FFF2-40B4-BE49-F238E27FC236}">
              <a16:creationId xmlns=""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12" name="Shape 3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13" name="Shape 3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614" name="Shape 3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615" name="Shape 3">
          <a:extLst>
            <a:ext uri="{FF2B5EF4-FFF2-40B4-BE49-F238E27FC236}">
              <a16:creationId xmlns=""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616" name="Shape 3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617" name="Shape 3">
          <a:extLst>
            <a:ext uri="{FF2B5EF4-FFF2-40B4-BE49-F238E27FC236}">
              <a16:creationId xmlns=""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618" name="Shape 3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619" name="Shape 3">
          <a:extLst>
            <a:ext uri="{FF2B5EF4-FFF2-40B4-BE49-F238E27FC236}">
              <a16:creationId xmlns=""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0" name="Shape 3">
          <a:extLst>
            <a:ext uri="{FF2B5EF4-FFF2-40B4-BE49-F238E27FC236}">
              <a16:creationId xmlns=""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1" name="Shape 3">
          <a:extLst>
            <a:ext uri="{FF2B5EF4-FFF2-40B4-BE49-F238E27FC236}">
              <a16:creationId xmlns=""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2" name="Shape 3">
          <a:extLst>
            <a:ext uri="{FF2B5EF4-FFF2-40B4-BE49-F238E27FC236}">
              <a16:creationId xmlns=""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3" name="Shape 3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4" name="Shape 3">
          <a:extLst>
            <a:ext uri="{FF2B5EF4-FFF2-40B4-BE49-F238E27FC236}">
              <a16:creationId xmlns=""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5" name="Shape 3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6" name="Shape 3">
          <a:extLst>
            <a:ext uri="{FF2B5EF4-FFF2-40B4-BE49-F238E27FC236}">
              <a16:creationId xmlns=""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7" name="Shape 3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8" name="Shape 3">
          <a:extLst>
            <a:ext uri="{FF2B5EF4-FFF2-40B4-BE49-F238E27FC236}">
              <a16:creationId xmlns=""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29" name="Shape 3">
          <a:extLst>
            <a:ext uri="{FF2B5EF4-FFF2-40B4-BE49-F238E27FC236}">
              <a16:creationId xmlns=""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30" name="Shape 3">
          <a:extLst>
            <a:ext uri="{FF2B5EF4-FFF2-40B4-BE49-F238E27FC236}">
              <a16:creationId xmlns=""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31" name="Shape 3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32" name="Shape 3">
          <a:extLst>
            <a:ext uri="{FF2B5EF4-FFF2-40B4-BE49-F238E27FC236}">
              <a16:creationId xmlns=""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33" name="Shape 3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634" name="Shape 3">
          <a:extLst>
            <a:ext uri="{FF2B5EF4-FFF2-40B4-BE49-F238E27FC236}">
              <a16:creationId xmlns=""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75</xdr:row>
      <xdr:rowOff>0</xdr:rowOff>
    </xdr:from>
    <xdr:ext cx="76200" cy="171450"/>
    <xdr:sp macro="" textlink="">
      <xdr:nvSpPr>
        <xdr:cNvPr id="3635" name="Shape 3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4171950" y="89744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3636" name="Shape 3">
          <a:extLst>
            <a:ext uri="{FF2B5EF4-FFF2-40B4-BE49-F238E27FC236}">
              <a16:creationId xmlns=""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4572000" y="85696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3637" name="Shape 3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4572000" y="85696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3638" name="Shape 3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4572000" y="85696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3639" name="Shape 3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4171950" y="85696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3640" name="Shape 3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4572000" y="89744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3641" name="Shape 3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4572000" y="89744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3642" name="Shape 3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4572000" y="89744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3643" name="Shape 3">
          <a:extLst>
            <a:ext uri="{FF2B5EF4-FFF2-40B4-BE49-F238E27FC236}">
              <a16:creationId xmlns=""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4572000" y="89744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3644" name="Shape 3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4572000" y="89744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3645" name="Shape 3">
          <a:extLst>
            <a:ext uri="{FF2B5EF4-FFF2-40B4-BE49-F238E27FC236}">
              <a16:creationId xmlns=""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4572000" y="89744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46" name="Shape 3">
          <a:extLst>
            <a:ext uri="{FF2B5EF4-FFF2-40B4-BE49-F238E27FC236}">
              <a16:creationId xmlns=""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47" name="Shape 3">
          <a:extLst>
            <a:ext uri="{FF2B5EF4-FFF2-40B4-BE49-F238E27FC236}">
              <a16:creationId xmlns=""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48" name="Shape 3">
          <a:extLst>
            <a:ext uri="{FF2B5EF4-FFF2-40B4-BE49-F238E27FC236}">
              <a16:creationId xmlns=""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649" name="Shape 3">
          <a:extLst>
            <a:ext uri="{FF2B5EF4-FFF2-40B4-BE49-F238E27FC236}">
              <a16:creationId xmlns=""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417195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650" name="Shape 3">
          <a:extLst>
            <a:ext uri="{FF2B5EF4-FFF2-40B4-BE49-F238E27FC236}">
              <a16:creationId xmlns=""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417195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51" name="Shape 3">
          <a:extLst>
            <a:ext uri="{FF2B5EF4-FFF2-40B4-BE49-F238E27FC236}">
              <a16:creationId xmlns=""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52" name="Shape 3">
          <a:extLst>
            <a:ext uri="{FF2B5EF4-FFF2-40B4-BE49-F238E27FC236}">
              <a16:creationId xmlns=""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53" name="Shape 3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54" name="Shape 3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55" name="Shape 3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656" name="Shape 3">
          <a:extLst>
            <a:ext uri="{FF2B5EF4-FFF2-40B4-BE49-F238E27FC236}">
              <a16:creationId xmlns=""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4572000" y="34242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657" name="Shape 3">
          <a:extLst>
            <a:ext uri="{FF2B5EF4-FFF2-40B4-BE49-F238E27FC236}">
              <a16:creationId xmlns=""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4572000" y="34242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658" name="Shape 3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4572000" y="34242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59" name="Shape 3">
          <a:extLst>
            <a:ext uri="{FF2B5EF4-FFF2-40B4-BE49-F238E27FC236}">
              <a16:creationId xmlns=""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0" name="Shape 3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1" name="Shape 3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2" name="Shape 3">
          <a:extLst>
            <a:ext uri="{FF2B5EF4-FFF2-40B4-BE49-F238E27FC236}">
              <a16:creationId xmlns=""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3" name="Shape 3">
          <a:extLst>
            <a:ext uri="{FF2B5EF4-FFF2-40B4-BE49-F238E27FC236}">
              <a16:creationId xmlns=""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4" name="Shape 3">
          <a:extLst>
            <a:ext uri="{FF2B5EF4-FFF2-40B4-BE49-F238E27FC236}">
              <a16:creationId xmlns=""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5" name="Shape 3">
          <a:extLst>
            <a:ext uri="{FF2B5EF4-FFF2-40B4-BE49-F238E27FC236}">
              <a16:creationId xmlns=""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6" name="Shape 3">
          <a:extLst>
            <a:ext uri="{FF2B5EF4-FFF2-40B4-BE49-F238E27FC236}">
              <a16:creationId xmlns=""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7" name="Shape 3">
          <a:extLst>
            <a:ext uri="{FF2B5EF4-FFF2-40B4-BE49-F238E27FC236}">
              <a16:creationId xmlns=""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8" name="Shape 3">
          <a:extLst>
            <a:ext uri="{FF2B5EF4-FFF2-40B4-BE49-F238E27FC236}">
              <a16:creationId xmlns=""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9" name="Shape 3">
          <a:extLst>
            <a:ext uri="{FF2B5EF4-FFF2-40B4-BE49-F238E27FC236}">
              <a16:creationId xmlns=""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70" name="Shape 3">
          <a:extLst>
            <a:ext uri="{FF2B5EF4-FFF2-40B4-BE49-F238E27FC236}">
              <a16:creationId xmlns=""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71" name="Shape 3">
          <a:extLst>
            <a:ext uri="{FF2B5EF4-FFF2-40B4-BE49-F238E27FC236}">
              <a16:creationId xmlns=""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72" name="Shape 3">
          <a:extLst>
            <a:ext uri="{FF2B5EF4-FFF2-40B4-BE49-F238E27FC236}">
              <a16:creationId xmlns=""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73" name="Shape 3">
          <a:extLst>
            <a:ext uri="{FF2B5EF4-FFF2-40B4-BE49-F238E27FC236}">
              <a16:creationId xmlns=""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674" name="Shape 3">
          <a:extLst>
            <a:ext uri="{FF2B5EF4-FFF2-40B4-BE49-F238E27FC236}">
              <a16:creationId xmlns=""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675" name="Shape 3">
          <a:extLst>
            <a:ext uri="{FF2B5EF4-FFF2-40B4-BE49-F238E27FC236}">
              <a16:creationId xmlns=""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44</xdr:row>
      <xdr:rowOff>0</xdr:rowOff>
    </xdr:from>
    <xdr:ext cx="76200" cy="171450"/>
    <xdr:sp macro="" textlink="">
      <xdr:nvSpPr>
        <xdr:cNvPr id="3676" name="Shape 3">
          <a:extLst>
            <a:ext uri="{FF2B5EF4-FFF2-40B4-BE49-F238E27FC236}">
              <a16:creationId xmlns=""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44</xdr:row>
      <xdr:rowOff>0</xdr:rowOff>
    </xdr:from>
    <xdr:ext cx="76200" cy="171450"/>
    <xdr:sp macro="" textlink="">
      <xdr:nvSpPr>
        <xdr:cNvPr id="3677" name="Shape 3">
          <a:extLst>
            <a:ext uri="{FF2B5EF4-FFF2-40B4-BE49-F238E27FC236}">
              <a16:creationId xmlns=""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678" name="Shape 3">
          <a:extLst>
            <a:ext uri="{FF2B5EF4-FFF2-40B4-BE49-F238E27FC236}">
              <a16:creationId xmlns=""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4572000" y="48339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679" name="Shape 3">
          <a:extLst>
            <a:ext uri="{FF2B5EF4-FFF2-40B4-BE49-F238E27FC236}">
              <a16:creationId xmlns=""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4572000" y="48339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3680" name="Shape 3">
          <a:extLst>
            <a:ext uri="{FF2B5EF4-FFF2-40B4-BE49-F238E27FC236}">
              <a16:creationId xmlns=""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4572000" y="48339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681" name="Shape 3">
          <a:extLst>
            <a:ext uri="{FF2B5EF4-FFF2-40B4-BE49-F238E27FC236}">
              <a16:creationId xmlns=""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457200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682" name="Shape 3">
          <a:extLst>
            <a:ext uri="{FF2B5EF4-FFF2-40B4-BE49-F238E27FC236}">
              <a16:creationId xmlns=""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457200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683" name="Shape 3">
          <a:extLst>
            <a:ext uri="{FF2B5EF4-FFF2-40B4-BE49-F238E27FC236}">
              <a16:creationId xmlns=""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457200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84" name="Shape 3">
          <a:extLst>
            <a:ext uri="{FF2B5EF4-FFF2-40B4-BE49-F238E27FC236}">
              <a16:creationId xmlns=""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85" name="Shape 3">
          <a:extLst>
            <a:ext uri="{FF2B5EF4-FFF2-40B4-BE49-F238E27FC236}">
              <a16:creationId xmlns=""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86" name="Shape 3">
          <a:extLst>
            <a:ext uri="{FF2B5EF4-FFF2-40B4-BE49-F238E27FC236}">
              <a16:creationId xmlns=""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87" name="Shape 3">
          <a:extLst>
            <a:ext uri="{FF2B5EF4-FFF2-40B4-BE49-F238E27FC236}">
              <a16:creationId xmlns=""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88" name="Shape 3">
          <a:extLst>
            <a:ext uri="{FF2B5EF4-FFF2-40B4-BE49-F238E27FC236}">
              <a16:creationId xmlns=""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89" name="Shape 3">
          <a:extLst>
            <a:ext uri="{FF2B5EF4-FFF2-40B4-BE49-F238E27FC236}">
              <a16:creationId xmlns=""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90" name="Shape 3">
          <a:extLst>
            <a:ext uri="{FF2B5EF4-FFF2-40B4-BE49-F238E27FC236}">
              <a16:creationId xmlns=""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91" name="Shape 3">
          <a:extLst>
            <a:ext uri="{FF2B5EF4-FFF2-40B4-BE49-F238E27FC236}">
              <a16:creationId xmlns=""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2" name="Shape 3">
          <a:extLst>
            <a:ext uri="{FF2B5EF4-FFF2-40B4-BE49-F238E27FC236}">
              <a16:creationId xmlns=""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3" name="Shape 3">
          <a:extLst>
            <a:ext uri="{FF2B5EF4-FFF2-40B4-BE49-F238E27FC236}">
              <a16:creationId xmlns=""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4" name="Shape 3">
          <a:extLst>
            <a:ext uri="{FF2B5EF4-FFF2-40B4-BE49-F238E27FC236}">
              <a16:creationId xmlns=""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5" name="Shape 3">
          <a:extLst>
            <a:ext uri="{FF2B5EF4-FFF2-40B4-BE49-F238E27FC236}">
              <a16:creationId xmlns=""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6" name="Shape 3">
          <a:extLst>
            <a:ext uri="{FF2B5EF4-FFF2-40B4-BE49-F238E27FC236}">
              <a16:creationId xmlns=""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7" name="Shape 3">
          <a:extLst>
            <a:ext uri="{FF2B5EF4-FFF2-40B4-BE49-F238E27FC236}">
              <a16:creationId xmlns=""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8" name="Shape 3">
          <a:extLst>
            <a:ext uri="{FF2B5EF4-FFF2-40B4-BE49-F238E27FC236}">
              <a16:creationId xmlns=""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9" name="Shape 3">
          <a:extLst>
            <a:ext uri="{FF2B5EF4-FFF2-40B4-BE49-F238E27FC236}">
              <a16:creationId xmlns=""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0" name="Shape 3">
          <a:extLst>
            <a:ext uri="{FF2B5EF4-FFF2-40B4-BE49-F238E27FC236}">
              <a16:creationId xmlns=""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1" name="Shape 3">
          <a:extLst>
            <a:ext uri="{FF2B5EF4-FFF2-40B4-BE49-F238E27FC236}">
              <a16:creationId xmlns=""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2" name="Shape 3">
          <a:extLst>
            <a:ext uri="{FF2B5EF4-FFF2-40B4-BE49-F238E27FC236}">
              <a16:creationId xmlns=""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3" name="Shape 3">
          <a:extLst>
            <a:ext uri="{FF2B5EF4-FFF2-40B4-BE49-F238E27FC236}">
              <a16:creationId xmlns=""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4" name="Shape 3">
          <a:extLst>
            <a:ext uri="{FF2B5EF4-FFF2-40B4-BE49-F238E27FC236}">
              <a16:creationId xmlns=""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5" name="Shape 3">
          <a:extLst>
            <a:ext uri="{FF2B5EF4-FFF2-40B4-BE49-F238E27FC236}">
              <a16:creationId xmlns=""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6" name="Shape 3">
          <a:extLst>
            <a:ext uri="{FF2B5EF4-FFF2-40B4-BE49-F238E27FC236}">
              <a16:creationId xmlns=""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7" name="Shape 3">
          <a:extLst>
            <a:ext uri="{FF2B5EF4-FFF2-40B4-BE49-F238E27FC236}">
              <a16:creationId xmlns=""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8" name="Shape 3">
          <a:extLst>
            <a:ext uri="{FF2B5EF4-FFF2-40B4-BE49-F238E27FC236}">
              <a16:creationId xmlns=""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9" name="Shape 3">
          <a:extLst>
            <a:ext uri="{FF2B5EF4-FFF2-40B4-BE49-F238E27FC236}">
              <a16:creationId xmlns=""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10" name="Shape 4">
          <a:extLst>
            <a:ext uri="{FF2B5EF4-FFF2-40B4-BE49-F238E27FC236}">
              <a16:creationId xmlns=""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11" name="Shape 4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12" name="Shape 4">
          <a:extLst>
            <a:ext uri="{FF2B5EF4-FFF2-40B4-BE49-F238E27FC236}">
              <a16:creationId xmlns=""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13" name="Shape 4">
          <a:extLst>
            <a:ext uri="{FF2B5EF4-FFF2-40B4-BE49-F238E27FC236}">
              <a16:creationId xmlns=""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14" name="Shape 4">
          <a:extLst>
            <a:ext uri="{FF2B5EF4-FFF2-40B4-BE49-F238E27FC236}">
              <a16:creationId xmlns=""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15" name="Shape 4">
          <a:extLst>
            <a:ext uri="{FF2B5EF4-FFF2-40B4-BE49-F238E27FC236}">
              <a16:creationId xmlns=""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16" name="Shape 4">
          <a:extLst>
            <a:ext uri="{FF2B5EF4-FFF2-40B4-BE49-F238E27FC236}">
              <a16:creationId xmlns=""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717" name="Shape 4">
          <a:extLst>
            <a:ext uri="{FF2B5EF4-FFF2-40B4-BE49-F238E27FC236}">
              <a16:creationId xmlns=""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718" name="Shape 4">
          <a:extLst>
            <a:ext uri="{FF2B5EF4-FFF2-40B4-BE49-F238E27FC236}">
              <a16:creationId xmlns=""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719" name="Shape 4">
          <a:extLst>
            <a:ext uri="{FF2B5EF4-FFF2-40B4-BE49-F238E27FC236}">
              <a16:creationId xmlns=""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720" name="Shape 4">
          <a:extLst>
            <a:ext uri="{FF2B5EF4-FFF2-40B4-BE49-F238E27FC236}">
              <a16:creationId xmlns=""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21" name="Shape 4">
          <a:extLst>
            <a:ext uri="{FF2B5EF4-FFF2-40B4-BE49-F238E27FC236}">
              <a16:creationId xmlns=""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22" name="Shape 4">
          <a:extLst>
            <a:ext uri="{FF2B5EF4-FFF2-40B4-BE49-F238E27FC236}">
              <a16:creationId xmlns=""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23" name="Shape 4">
          <a:extLst>
            <a:ext uri="{FF2B5EF4-FFF2-40B4-BE49-F238E27FC236}">
              <a16:creationId xmlns=""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24" name="Shape 4">
          <a:extLst>
            <a:ext uri="{FF2B5EF4-FFF2-40B4-BE49-F238E27FC236}">
              <a16:creationId xmlns=""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25" name="Shape 4">
          <a:extLst>
            <a:ext uri="{FF2B5EF4-FFF2-40B4-BE49-F238E27FC236}">
              <a16:creationId xmlns=""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26" name="Shape 4">
          <a:extLst>
            <a:ext uri="{FF2B5EF4-FFF2-40B4-BE49-F238E27FC236}">
              <a16:creationId xmlns=""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27" name="Shape 4">
          <a:extLst>
            <a:ext uri="{FF2B5EF4-FFF2-40B4-BE49-F238E27FC236}">
              <a16:creationId xmlns=""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28" name="Shape 4">
          <a:extLst>
            <a:ext uri="{FF2B5EF4-FFF2-40B4-BE49-F238E27FC236}">
              <a16:creationId xmlns=""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29" name="Shape 4">
          <a:extLst>
            <a:ext uri="{FF2B5EF4-FFF2-40B4-BE49-F238E27FC236}">
              <a16:creationId xmlns=""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30" name="Shape 4">
          <a:extLst>
            <a:ext uri="{FF2B5EF4-FFF2-40B4-BE49-F238E27FC236}">
              <a16:creationId xmlns=""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31" name="Shape 4">
          <a:extLst>
            <a:ext uri="{FF2B5EF4-FFF2-40B4-BE49-F238E27FC236}">
              <a16:creationId xmlns=""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32" name="Shape 4">
          <a:extLst>
            <a:ext uri="{FF2B5EF4-FFF2-40B4-BE49-F238E27FC236}">
              <a16:creationId xmlns=""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33" name="Shape 4">
          <a:extLst>
            <a:ext uri="{FF2B5EF4-FFF2-40B4-BE49-F238E27FC236}">
              <a16:creationId xmlns=""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34" name="Shape 4">
          <a:extLst>
            <a:ext uri="{FF2B5EF4-FFF2-40B4-BE49-F238E27FC236}">
              <a16:creationId xmlns=""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735" name="Shape 4">
          <a:extLst>
            <a:ext uri="{FF2B5EF4-FFF2-40B4-BE49-F238E27FC236}">
              <a16:creationId xmlns=""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3736" name="Shape 4">
          <a:extLst>
            <a:ext uri="{FF2B5EF4-FFF2-40B4-BE49-F238E27FC236}">
              <a16:creationId xmlns=""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3737" name="Shape 4">
          <a:extLst>
            <a:ext uri="{FF2B5EF4-FFF2-40B4-BE49-F238E27FC236}">
              <a16:creationId xmlns=""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3738" name="Shape 4">
          <a:extLst>
            <a:ext uri="{FF2B5EF4-FFF2-40B4-BE49-F238E27FC236}">
              <a16:creationId xmlns=""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3739" name="Shape 4">
          <a:extLst>
            <a:ext uri="{FF2B5EF4-FFF2-40B4-BE49-F238E27FC236}">
              <a16:creationId xmlns=""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3740" name="Shape 4">
          <a:extLst>
            <a:ext uri="{FF2B5EF4-FFF2-40B4-BE49-F238E27FC236}">
              <a16:creationId xmlns=""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41" name="Shape 4">
          <a:extLst>
            <a:ext uri="{FF2B5EF4-FFF2-40B4-BE49-F238E27FC236}">
              <a16:creationId xmlns=""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42" name="Shape 4">
          <a:extLst>
            <a:ext uri="{FF2B5EF4-FFF2-40B4-BE49-F238E27FC236}">
              <a16:creationId xmlns=""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3743" name="Shape 4">
          <a:extLst>
            <a:ext uri="{FF2B5EF4-FFF2-40B4-BE49-F238E27FC236}">
              <a16:creationId xmlns=""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3744" name="Shape 4">
          <a:extLst>
            <a:ext uri="{FF2B5EF4-FFF2-40B4-BE49-F238E27FC236}">
              <a16:creationId xmlns=""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3745" name="Shape 4">
          <a:extLst>
            <a:ext uri="{FF2B5EF4-FFF2-40B4-BE49-F238E27FC236}">
              <a16:creationId xmlns=""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3746" name="Shape 4">
          <a:extLst>
            <a:ext uri="{FF2B5EF4-FFF2-40B4-BE49-F238E27FC236}">
              <a16:creationId xmlns=""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4572000" y="75218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3747" name="Shape 4">
          <a:extLst>
            <a:ext uri="{FF2B5EF4-FFF2-40B4-BE49-F238E27FC236}">
              <a16:creationId xmlns=""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4572000" y="75218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3748" name="Shape 4">
          <a:extLst>
            <a:ext uri="{FF2B5EF4-FFF2-40B4-BE49-F238E27FC236}">
              <a16:creationId xmlns=""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4572000" y="75218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49" name="Shape 4">
          <a:extLst>
            <a:ext uri="{FF2B5EF4-FFF2-40B4-BE49-F238E27FC236}">
              <a16:creationId xmlns=""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50" name="Shape 4">
          <a:extLst>
            <a:ext uri="{FF2B5EF4-FFF2-40B4-BE49-F238E27FC236}">
              <a16:creationId xmlns=""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51" name="Shape 4">
          <a:extLst>
            <a:ext uri="{FF2B5EF4-FFF2-40B4-BE49-F238E27FC236}">
              <a16:creationId xmlns=""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52" name="Shape 4">
          <a:extLst>
            <a:ext uri="{FF2B5EF4-FFF2-40B4-BE49-F238E27FC236}">
              <a16:creationId xmlns=""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53" name="Shape 4">
          <a:extLst>
            <a:ext uri="{FF2B5EF4-FFF2-40B4-BE49-F238E27FC236}">
              <a16:creationId xmlns=""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54" name="Shape 4">
          <a:extLst>
            <a:ext uri="{FF2B5EF4-FFF2-40B4-BE49-F238E27FC236}">
              <a16:creationId xmlns=""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55" name="Shape 4">
          <a:extLst>
            <a:ext uri="{FF2B5EF4-FFF2-40B4-BE49-F238E27FC236}">
              <a16:creationId xmlns=""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56" name="Shape 4">
          <a:extLst>
            <a:ext uri="{FF2B5EF4-FFF2-40B4-BE49-F238E27FC236}">
              <a16:creationId xmlns=""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57" name="Shape 4">
          <a:extLst>
            <a:ext uri="{FF2B5EF4-FFF2-40B4-BE49-F238E27FC236}">
              <a16:creationId xmlns=""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58" name="Shape 4">
          <a:extLst>
            <a:ext uri="{FF2B5EF4-FFF2-40B4-BE49-F238E27FC236}">
              <a16:creationId xmlns=""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59" name="Shape 4">
          <a:extLst>
            <a:ext uri="{FF2B5EF4-FFF2-40B4-BE49-F238E27FC236}">
              <a16:creationId xmlns=""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60" name="Shape 4">
          <a:extLst>
            <a:ext uri="{FF2B5EF4-FFF2-40B4-BE49-F238E27FC236}">
              <a16:creationId xmlns=""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61" name="Shape 4">
          <a:extLst>
            <a:ext uri="{FF2B5EF4-FFF2-40B4-BE49-F238E27FC236}">
              <a16:creationId xmlns=""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62" name="Shape 4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63" name="Shape 4">
          <a:extLst>
            <a:ext uri="{FF2B5EF4-FFF2-40B4-BE49-F238E27FC236}">
              <a16:creationId xmlns=""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64" name="Shape 4">
          <a:extLst>
            <a:ext uri="{FF2B5EF4-FFF2-40B4-BE49-F238E27FC236}">
              <a16:creationId xmlns=""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65" name="Shape 4">
          <a:extLst>
            <a:ext uri="{FF2B5EF4-FFF2-40B4-BE49-F238E27FC236}">
              <a16:creationId xmlns=""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66" name="Shape 4">
          <a:extLst>
            <a:ext uri="{FF2B5EF4-FFF2-40B4-BE49-F238E27FC236}">
              <a16:creationId xmlns=""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70</xdr:row>
      <xdr:rowOff>0</xdr:rowOff>
    </xdr:from>
    <xdr:ext cx="76200" cy="171450"/>
    <xdr:sp macro="" textlink="">
      <xdr:nvSpPr>
        <xdr:cNvPr id="3767" name="Shape 4">
          <a:extLst>
            <a:ext uri="{FF2B5EF4-FFF2-40B4-BE49-F238E27FC236}">
              <a16:creationId xmlns=""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3768" name="Shape 4">
          <a:extLst>
            <a:ext uri="{FF2B5EF4-FFF2-40B4-BE49-F238E27FC236}">
              <a16:creationId xmlns=""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4572000" y="75218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3769" name="Shape 4">
          <a:extLst>
            <a:ext uri="{FF2B5EF4-FFF2-40B4-BE49-F238E27FC236}">
              <a16:creationId xmlns=""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4572000" y="75218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66675" cy="161925"/>
    <xdr:sp macro="" textlink="">
      <xdr:nvSpPr>
        <xdr:cNvPr id="3770" name="Shape 4">
          <a:extLst>
            <a:ext uri="{FF2B5EF4-FFF2-40B4-BE49-F238E27FC236}">
              <a16:creationId xmlns=""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4572000" y="75218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71" name="Shape 4">
          <a:extLst>
            <a:ext uri="{FF2B5EF4-FFF2-40B4-BE49-F238E27FC236}">
              <a16:creationId xmlns=""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72" name="Shape 4">
          <a:extLst>
            <a:ext uri="{FF2B5EF4-FFF2-40B4-BE49-F238E27FC236}">
              <a16:creationId xmlns=""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70</xdr:row>
      <xdr:rowOff>0</xdr:rowOff>
    </xdr:from>
    <xdr:ext cx="76200" cy="171450"/>
    <xdr:sp macro="" textlink="">
      <xdr:nvSpPr>
        <xdr:cNvPr id="3773" name="Shape 4">
          <a:extLst>
            <a:ext uri="{FF2B5EF4-FFF2-40B4-BE49-F238E27FC236}">
              <a16:creationId xmlns=""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774" name="Shape 3">
          <a:extLst>
            <a:ext uri="{FF2B5EF4-FFF2-40B4-BE49-F238E27FC236}">
              <a16:creationId xmlns=""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775" name="Shape 3">
          <a:extLst>
            <a:ext uri="{FF2B5EF4-FFF2-40B4-BE49-F238E27FC236}">
              <a16:creationId xmlns=""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776" name="Shape 3">
          <a:extLst>
            <a:ext uri="{FF2B5EF4-FFF2-40B4-BE49-F238E27FC236}">
              <a16:creationId xmlns=""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77" name="Shape 3">
          <a:extLst>
            <a:ext uri="{FF2B5EF4-FFF2-40B4-BE49-F238E27FC236}">
              <a16:creationId xmlns=""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78" name="Shape 3">
          <a:extLst>
            <a:ext uri="{FF2B5EF4-FFF2-40B4-BE49-F238E27FC236}">
              <a16:creationId xmlns=""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779" name="Shape 3">
          <a:extLst>
            <a:ext uri="{FF2B5EF4-FFF2-40B4-BE49-F238E27FC236}">
              <a16:creationId xmlns=""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780" name="Shape 3">
          <a:extLst>
            <a:ext uri="{FF2B5EF4-FFF2-40B4-BE49-F238E27FC236}">
              <a16:creationId xmlns=""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781" name="Shape 3">
          <a:extLst>
            <a:ext uri="{FF2B5EF4-FFF2-40B4-BE49-F238E27FC236}">
              <a16:creationId xmlns=""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3782" name="Shape 3">
          <a:extLst>
            <a:ext uri="{FF2B5EF4-FFF2-40B4-BE49-F238E27FC236}">
              <a16:creationId xmlns=""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3783" name="Shape 3">
          <a:extLst>
            <a:ext uri="{FF2B5EF4-FFF2-40B4-BE49-F238E27FC236}">
              <a16:creationId xmlns=""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3784" name="Shape 3">
          <a:extLst>
            <a:ext uri="{FF2B5EF4-FFF2-40B4-BE49-F238E27FC236}">
              <a16:creationId xmlns=""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85" name="Shape 3">
          <a:extLst>
            <a:ext uri="{FF2B5EF4-FFF2-40B4-BE49-F238E27FC236}">
              <a16:creationId xmlns=""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86" name="Shape 3">
          <a:extLst>
            <a:ext uri="{FF2B5EF4-FFF2-40B4-BE49-F238E27FC236}">
              <a16:creationId xmlns=""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87" name="Shape 3">
          <a:extLst>
            <a:ext uri="{FF2B5EF4-FFF2-40B4-BE49-F238E27FC236}">
              <a16:creationId xmlns=""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88" name="Shape 3">
          <a:extLst>
            <a:ext uri="{FF2B5EF4-FFF2-40B4-BE49-F238E27FC236}">
              <a16:creationId xmlns=""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89" name="Shape 3">
          <a:extLst>
            <a:ext uri="{FF2B5EF4-FFF2-40B4-BE49-F238E27FC236}">
              <a16:creationId xmlns=""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90" name="Shape 3">
          <a:extLst>
            <a:ext uri="{FF2B5EF4-FFF2-40B4-BE49-F238E27FC236}">
              <a16:creationId xmlns=""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91" name="Shape 3">
          <a:extLst>
            <a:ext uri="{FF2B5EF4-FFF2-40B4-BE49-F238E27FC236}">
              <a16:creationId xmlns=""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92" name="Shape 3">
          <a:extLst>
            <a:ext uri="{FF2B5EF4-FFF2-40B4-BE49-F238E27FC236}">
              <a16:creationId xmlns=""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93" name="Shape 3">
          <a:extLst>
            <a:ext uri="{FF2B5EF4-FFF2-40B4-BE49-F238E27FC236}">
              <a16:creationId xmlns=""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94" name="Shape 3">
          <a:extLst>
            <a:ext uri="{FF2B5EF4-FFF2-40B4-BE49-F238E27FC236}">
              <a16:creationId xmlns=""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95" name="Shape 3">
          <a:extLst>
            <a:ext uri="{FF2B5EF4-FFF2-40B4-BE49-F238E27FC236}">
              <a16:creationId xmlns=""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96" name="Shape 3">
          <a:extLst>
            <a:ext uri="{FF2B5EF4-FFF2-40B4-BE49-F238E27FC236}">
              <a16:creationId xmlns=""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97" name="Shape 3">
          <a:extLst>
            <a:ext uri="{FF2B5EF4-FFF2-40B4-BE49-F238E27FC236}">
              <a16:creationId xmlns=""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98" name="Shape 3">
          <a:extLst>
            <a:ext uri="{FF2B5EF4-FFF2-40B4-BE49-F238E27FC236}">
              <a16:creationId xmlns=""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799" name="Shape 3">
          <a:extLst>
            <a:ext uri="{FF2B5EF4-FFF2-40B4-BE49-F238E27FC236}">
              <a16:creationId xmlns=""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00" name="Shape 4">
          <a:extLst>
            <a:ext uri="{FF2B5EF4-FFF2-40B4-BE49-F238E27FC236}">
              <a16:creationId xmlns=""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01" name="Shape 4">
          <a:extLst>
            <a:ext uri="{FF2B5EF4-FFF2-40B4-BE49-F238E27FC236}">
              <a16:creationId xmlns=""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02" name="Shape 4">
          <a:extLst>
            <a:ext uri="{FF2B5EF4-FFF2-40B4-BE49-F238E27FC236}">
              <a16:creationId xmlns=""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03" name="Shape 4">
          <a:extLst>
            <a:ext uri="{FF2B5EF4-FFF2-40B4-BE49-F238E27FC236}">
              <a16:creationId xmlns=""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04" name="Shape 4">
          <a:extLst>
            <a:ext uri="{FF2B5EF4-FFF2-40B4-BE49-F238E27FC236}">
              <a16:creationId xmlns=""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05" name="Shape 4">
          <a:extLst>
            <a:ext uri="{FF2B5EF4-FFF2-40B4-BE49-F238E27FC236}">
              <a16:creationId xmlns=""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06" name="Shape 4">
          <a:extLst>
            <a:ext uri="{FF2B5EF4-FFF2-40B4-BE49-F238E27FC236}">
              <a16:creationId xmlns=""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07" name="Shape 4">
          <a:extLst>
            <a:ext uri="{FF2B5EF4-FFF2-40B4-BE49-F238E27FC236}">
              <a16:creationId xmlns=""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808" name="Shape 4">
          <a:extLst>
            <a:ext uri="{FF2B5EF4-FFF2-40B4-BE49-F238E27FC236}">
              <a16:creationId xmlns=""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809" name="Shape 4">
          <a:extLst>
            <a:ext uri="{FF2B5EF4-FFF2-40B4-BE49-F238E27FC236}">
              <a16:creationId xmlns=""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810" name="Shape 4">
          <a:extLst>
            <a:ext uri="{FF2B5EF4-FFF2-40B4-BE49-F238E27FC236}">
              <a16:creationId xmlns=""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11" name="Shape 4">
          <a:extLst>
            <a:ext uri="{FF2B5EF4-FFF2-40B4-BE49-F238E27FC236}">
              <a16:creationId xmlns=""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12" name="Shape 4">
          <a:extLst>
            <a:ext uri="{FF2B5EF4-FFF2-40B4-BE49-F238E27FC236}">
              <a16:creationId xmlns=""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13" name="Shape 4">
          <a:extLst>
            <a:ext uri="{FF2B5EF4-FFF2-40B4-BE49-F238E27FC236}">
              <a16:creationId xmlns=""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14" name="Shape 4">
          <a:extLst>
            <a:ext uri="{FF2B5EF4-FFF2-40B4-BE49-F238E27FC236}">
              <a16:creationId xmlns=""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15" name="Shape 4">
          <a:extLst>
            <a:ext uri="{FF2B5EF4-FFF2-40B4-BE49-F238E27FC236}">
              <a16:creationId xmlns=""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16" name="Shape 4">
          <a:extLst>
            <a:ext uri="{FF2B5EF4-FFF2-40B4-BE49-F238E27FC236}">
              <a16:creationId xmlns=""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17" name="Shape 4">
          <a:extLst>
            <a:ext uri="{FF2B5EF4-FFF2-40B4-BE49-F238E27FC236}">
              <a16:creationId xmlns=""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18" name="Shape 4">
          <a:extLst>
            <a:ext uri="{FF2B5EF4-FFF2-40B4-BE49-F238E27FC236}">
              <a16:creationId xmlns=""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19" name="Shape 4">
          <a:extLst>
            <a:ext uri="{FF2B5EF4-FFF2-40B4-BE49-F238E27FC236}">
              <a16:creationId xmlns=""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20" name="Shape 4">
          <a:extLst>
            <a:ext uri="{FF2B5EF4-FFF2-40B4-BE49-F238E27FC236}">
              <a16:creationId xmlns=""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21" name="Shape 4">
          <a:extLst>
            <a:ext uri="{FF2B5EF4-FFF2-40B4-BE49-F238E27FC236}">
              <a16:creationId xmlns=""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22" name="Shape 4">
          <a:extLst>
            <a:ext uri="{FF2B5EF4-FFF2-40B4-BE49-F238E27FC236}">
              <a16:creationId xmlns=""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23" name="Shape 4">
          <a:extLst>
            <a:ext uri="{FF2B5EF4-FFF2-40B4-BE49-F238E27FC236}">
              <a16:creationId xmlns=""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24" name="Shape 4">
          <a:extLst>
            <a:ext uri="{FF2B5EF4-FFF2-40B4-BE49-F238E27FC236}">
              <a16:creationId xmlns=""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25" name="Shape 4">
          <a:extLst>
            <a:ext uri="{FF2B5EF4-FFF2-40B4-BE49-F238E27FC236}">
              <a16:creationId xmlns=""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26" name="Shape 3">
          <a:extLst>
            <a:ext uri="{FF2B5EF4-FFF2-40B4-BE49-F238E27FC236}">
              <a16:creationId xmlns=""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27" name="Shape 3">
          <a:extLst>
            <a:ext uri="{FF2B5EF4-FFF2-40B4-BE49-F238E27FC236}">
              <a16:creationId xmlns=""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28" name="Shape 3">
          <a:extLst>
            <a:ext uri="{FF2B5EF4-FFF2-40B4-BE49-F238E27FC236}">
              <a16:creationId xmlns=""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29" name="Shape 3">
          <a:extLst>
            <a:ext uri="{FF2B5EF4-FFF2-40B4-BE49-F238E27FC236}">
              <a16:creationId xmlns=""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30" name="Shape 3">
          <a:extLst>
            <a:ext uri="{FF2B5EF4-FFF2-40B4-BE49-F238E27FC236}">
              <a16:creationId xmlns=""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31" name="Shape 3">
          <a:extLst>
            <a:ext uri="{FF2B5EF4-FFF2-40B4-BE49-F238E27FC236}">
              <a16:creationId xmlns=""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32" name="Shape 3">
          <a:extLst>
            <a:ext uri="{FF2B5EF4-FFF2-40B4-BE49-F238E27FC236}">
              <a16:creationId xmlns=""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3833" name="Shape 3">
          <a:extLst>
            <a:ext uri="{FF2B5EF4-FFF2-40B4-BE49-F238E27FC236}">
              <a16:creationId xmlns=""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834" name="Shape 3">
          <a:extLst>
            <a:ext uri="{FF2B5EF4-FFF2-40B4-BE49-F238E27FC236}">
              <a16:creationId xmlns=""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835" name="Shape 3">
          <a:extLst>
            <a:ext uri="{FF2B5EF4-FFF2-40B4-BE49-F238E27FC236}">
              <a16:creationId xmlns=""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3836" name="Shape 3">
          <a:extLst>
            <a:ext uri="{FF2B5EF4-FFF2-40B4-BE49-F238E27FC236}">
              <a16:creationId xmlns=""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37" name="Shape 3">
          <a:extLst>
            <a:ext uri="{FF2B5EF4-FFF2-40B4-BE49-F238E27FC236}">
              <a16:creationId xmlns=""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38" name="Shape 3">
          <a:extLst>
            <a:ext uri="{FF2B5EF4-FFF2-40B4-BE49-F238E27FC236}">
              <a16:creationId xmlns=""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39" name="Shape 3">
          <a:extLst>
            <a:ext uri="{FF2B5EF4-FFF2-40B4-BE49-F238E27FC236}">
              <a16:creationId xmlns=""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0" name="Shape 3">
          <a:extLst>
            <a:ext uri="{FF2B5EF4-FFF2-40B4-BE49-F238E27FC236}">
              <a16:creationId xmlns=""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1" name="Shape 3">
          <a:extLst>
            <a:ext uri="{FF2B5EF4-FFF2-40B4-BE49-F238E27FC236}">
              <a16:creationId xmlns=""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2" name="Shape 3">
          <a:extLst>
            <a:ext uri="{FF2B5EF4-FFF2-40B4-BE49-F238E27FC236}">
              <a16:creationId xmlns=""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3" name="Shape 3">
          <a:extLst>
            <a:ext uri="{FF2B5EF4-FFF2-40B4-BE49-F238E27FC236}">
              <a16:creationId xmlns=""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4" name="Shape 3">
          <a:extLst>
            <a:ext uri="{FF2B5EF4-FFF2-40B4-BE49-F238E27FC236}">
              <a16:creationId xmlns=""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5" name="Shape 3">
          <a:extLst>
            <a:ext uri="{FF2B5EF4-FFF2-40B4-BE49-F238E27FC236}">
              <a16:creationId xmlns=""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6" name="Shape 3">
          <a:extLst>
            <a:ext uri="{FF2B5EF4-FFF2-40B4-BE49-F238E27FC236}">
              <a16:creationId xmlns=""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7" name="Shape 3">
          <a:extLst>
            <a:ext uri="{FF2B5EF4-FFF2-40B4-BE49-F238E27FC236}">
              <a16:creationId xmlns=""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8" name="Shape 3">
          <a:extLst>
            <a:ext uri="{FF2B5EF4-FFF2-40B4-BE49-F238E27FC236}">
              <a16:creationId xmlns=""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49" name="Shape 3">
          <a:extLst>
            <a:ext uri="{FF2B5EF4-FFF2-40B4-BE49-F238E27FC236}">
              <a16:creationId xmlns=""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50" name="Shape 3">
          <a:extLst>
            <a:ext uri="{FF2B5EF4-FFF2-40B4-BE49-F238E27FC236}">
              <a16:creationId xmlns=""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3851" name="Shape 3">
          <a:extLst>
            <a:ext uri="{FF2B5EF4-FFF2-40B4-BE49-F238E27FC236}">
              <a16:creationId xmlns=""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852" name="Shape 3">
          <a:extLst>
            <a:ext uri="{FF2B5EF4-FFF2-40B4-BE49-F238E27FC236}">
              <a16:creationId xmlns=""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853" name="Shape 3">
          <a:extLst>
            <a:ext uri="{FF2B5EF4-FFF2-40B4-BE49-F238E27FC236}">
              <a16:creationId xmlns=""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854" name="Shape 3">
          <a:extLst>
            <a:ext uri="{FF2B5EF4-FFF2-40B4-BE49-F238E27FC236}">
              <a16:creationId xmlns=""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3855" name="Shape 3">
          <a:extLst>
            <a:ext uri="{FF2B5EF4-FFF2-40B4-BE49-F238E27FC236}">
              <a16:creationId xmlns=""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417195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75</xdr:row>
      <xdr:rowOff>0</xdr:rowOff>
    </xdr:from>
    <xdr:ext cx="76200" cy="171450"/>
    <xdr:sp macro="" textlink="">
      <xdr:nvSpPr>
        <xdr:cNvPr id="3856" name="Shape 3">
          <a:extLst>
            <a:ext uri="{FF2B5EF4-FFF2-40B4-BE49-F238E27FC236}">
              <a16:creationId xmlns=""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4171950" y="89744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3857" name="Shape 3">
          <a:extLst>
            <a:ext uri="{FF2B5EF4-FFF2-40B4-BE49-F238E27FC236}">
              <a16:creationId xmlns=""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4572000" y="89744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3858" name="Shape 3">
          <a:extLst>
            <a:ext uri="{FF2B5EF4-FFF2-40B4-BE49-F238E27FC236}">
              <a16:creationId xmlns=""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4572000" y="89744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66675" cy="161925"/>
    <xdr:sp macro="" textlink="">
      <xdr:nvSpPr>
        <xdr:cNvPr id="3859" name="Shape 3">
          <a:extLst>
            <a:ext uri="{FF2B5EF4-FFF2-40B4-BE49-F238E27FC236}">
              <a16:creationId xmlns=""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4572000" y="89744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3860" name="Shape 3">
          <a:extLst>
            <a:ext uri="{FF2B5EF4-FFF2-40B4-BE49-F238E27FC236}">
              <a16:creationId xmlns=""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4572000" y="89744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3861" name="Shape 3">
          <a:extLst>
            <a:ext uri="{FF2B5EF4-FFF2-40B4-BE49-F238E27FC236}">
              <a16:creationId xmlns=""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4572000" y="89744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75</xdr:row>
      <xdr:rowOff>0</xdr:rowOff>
    </xdr:from>
    <xdr:ext cx="76200" cy="171450"/>
    <xdr:sp macro="" textlink="">
      <xdr:nvSpPr>
        <xdr:cNvPr id="3862" name="Shape 3">
          <a:extLst>
            <a:ext uri="{FF2B5EF4-FFF2-40B4-BE49-F238E27FC236}">
              <a16:creationId xmlns=""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4572000" y="89744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63" name="Shape 3">
          <a:extLst>
            <a:ext uri="{FF2B5EF4-FFF2-40B4-BE49-F238E27FC236}">
              <a16:creationId xmlns=""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64" name="Shape 3">
          <a:extLst>
            <a:ext uri="{FF2B5EF4-FFF2-40B4-BE49-F238E27FC236}">
              <a16:creationId xmlns=""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65" name="Shape 3">
          <a:extLst>
            <a:ext uri="{FF2B5EF4-FFF2-40B4-BE49-F238E27FC236}">
              <a16:creationId xmlns=""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866" name="Shape 3">
          <a:extLst>
            <a:ext uri="{FF2B5EF4-FFF2-40B4-BE49-F238E27FC236}">
              <a16:creationId xmlns=""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867" name="Shape 3">
          <a:extLst>
            <a:ext uri="{FF2B5EF4-FFF2-40B4-BE49-F238E27FC236}">
              <a16:creationId xmlns=""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68" name="Shape 3">
          <a:extLst>
            <a:ext uri="{FF2B5EF4-FFF2-40B4-BE49-F238E27FC236}">
              <a16:creationId xmlns=""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69" name="Shape 3">
          <a:extLst>
            <a:ext uri="{FF2B5EF4-FFF2-40B4-BE49-F238E27FC236}">
              <a16:creationId xmlns=""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70" name="Shape 3">
          <a:extLst>
            <a:ext uri="{FF2B5EF4-FFF2-40B4-BE49-F238E27FC236}">
              <a16:creationId xmlns=""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71" name="Shape 3">
          <a:extLst>
            <a:ext uri="{FF2B5EF4-FFF2-40B4-BE49-F238E27FC236}">
              <a16:creationId xmlns=""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72" name="Shape 3">
          <a:extLst>
            <a:ext uri="{FF2B5EF4-FFF2-40B4-BE49-F238E27FC236}">
              <a16:creationId xmlns=""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873" name="Shape 3">
          <a:extLst>
            <a:ext uri="{FF2B5EF4-FFF2-40B4-BE49-F238E27FC236}">
              <a16:creationId xmlns=""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4572000" y="34242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874" name="Shape 3">
          <a:extLst>
            <a:ext uri="{FF2B5EF4-FFF2-40B4-BE49-F238E27FC236}">
              <a16:creationId xmlns=""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4572000" y="34242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875" name="Shape 3">
          <a:extLst>
            <a:ext uri="{FF2B5EF4-FFF2-40B4-BE49-F238E27FC236}">
              <a16:creationId xmlns=""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4572000" y="34242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76" name="Shape 3">
          <a:extLst>
            <a:ext uri="{FF2B5EF4-FFF2-40B4-BE49-F238E27FC236}">
              <a16:creationId xmlns=""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77" name="Shape 3">
          <a:extLst>
            <a:ext uri="{FF2B5EF4-FFF2-40B4-BE49-F238E27FC236}">
              <a16:creationId xmlns=""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78" name="Shape 3">
          <a:extLst>
            <a:ext uri="{FF2B5EF4-FFF2-40B4-BE49-F238E27FC236}">
              <a16:creationId xmlns=""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79" name="Shape 3">
          <a:extLst>
            <a:ext uri="{FF2B5EF4-FFF2-40B4-BE49-F238E27FC236}">
              <a16:creationId xmlns=""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0" name="Shape 3">
          <a:extLst>
            <a:ext uri="{FF2B5EF4-FFF2-40B4-BE49-F238E27FC236}">
              <a16:creationId xmlns=""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1" name="Shape 3">
          <a:extLst>
            <a:ext uri="{FF2B5EF4-FFF2-40B4-BE49-F238E27FC236}">
              <a16:creationId xmlns=""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2" name="Shape 3">
          <a:extLst>
            <a:ext uri="{FF2B5EF4-FFF2-40B4-BE49-F238E27FC236}">
              <a16:creationId xmlns=""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3" name="Shape 3">
          <a:extLst>
            <a:ext uri="{FF2B5EF4-FFF2-40B4-BE49-F238E27FC236}">
              <a16:creationId xmlns=""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4" name="Shape 3">
          <a:extLst>
            <a:ext uri="{FF2B5EF4-FFF2-40B4-BE49-F238E27FC236}">
              <a16:creationId xmlns=""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5" name="Shape 3">
          <a:extLst>
            <a:ext uri="{FF2B5EF4-FFF2-40B4-BE49-F238E27FC236}">
              <a16:creationId xmlns=""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6" name="Shape 3">
          <a:extLst>
            <a:ext uri="{FF2B5EF4-FFF2-40B4-BE49-F238E27FC236}">
              <a16:creationId xmlns=""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7" name="Shape 3">
          <a:extLst>
            <a:ext uri="{FF2B5EF4-FFF2-40B4-BE49-F238E27FC236}">
              <a16:creationId xmlns=""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8" name="Shape 3">
          <a:extLst>
            <a:ext uri="{FF2B5EF4-FFF2-40B4-BE49-F238E27FC236}">
              <a16:creationId xmlns=""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9" name="Shape 3">
          <a:extLst>
            <a:ext uri="{FF2B5EF4-FFF2-40B4-BE49-F238E27FC236}">
              <a16:creationId xmlns=""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90" name="Shape 3">
          <a:extLst>
            <a:ext uri="{FF2B5EF4-FFF2-40B4-BE49-F238E27FC236}">
              <a16:creationId xmlns=""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891" name="Shape 3">
          <a:extLst>
            <a:ext uri="{FF2B5EF4-FFF2-40B4-BE49-F238E27FC236}">
              <a16:creationId xmlns=""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892" name="Shape 3">
          <a:extLst>
            <a:ext uri="{FF2B5EF4-FFF2-40B4-BE49-F238E27FC236}">
              <a16:creationId xmlns=""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3893" name="Shape 3">
          <a:extLst>
            <a:ext uri="{FF2B5EF4-FFF2-40B4-BE49-F238E27FC236}">
              <a16:creationId xmlns=""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3894" name="Shape 3">
          <a:extLst>
            <a:ext uri="{FF2B5EF4-FFF2-40B4-BE49-F238E27FC236}">
              <a16:creationId xmlns=""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417195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895" name="Shape 3">
          <a:extLst>
            <a:ext uri="{FF2B5EF4-FFF2-40B4-BE49-F238E27FC236}">
              <a16:creationId xmlns=""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896" name="Shape 3">
          <a:extLst>
            <a:ext uri="{FF2B5EF4-FFF2-40B4-BE49-F238E27FC236}">
              <a16:creationId xmlns=""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897" name="Shape 3">
          <a:extLst>
            <a:ext uri="{FF2B5EF4-FFF2-40B4-BE49-F238E27FC236}">
              <a16:creationId xmlns=""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898" name="Shape 3">
          <a:extLst>
            <a:ext uri="{FF2B5EF4-FFF2-40B4-BE49-F238E27FC236}">
              <a16:creationId xmlns=""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899" name="Shape 3">
          <a:extLst>
            <a:ext uri="{FF2B5EF4-FFF2-40B4-BE49-F238E27FC236}">
              <a16:creationId xmlns=""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900" name="Shape 3">
          <a:extLst>
            <a:ext uri="{FF2B5EF4-FFF2-40B4-BE49-F238E27FC236}">
              <a16:creationId xmlns=""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1" name="Shape 3">
          <a:extLst>
            <a:ext uri="{FF2B5EF4-FFF2-40B4-BE49-F238E27FC236}">
              <a16:creationId xmlns=""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2" name="Shape 3">
          <a:extLst>
            <a:ext uri="{FF2B5EF4-FFF2-40B4-BE49-F238E27FC236}">
              <a16:creationId xmlns=""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3" name="Shape 3">
          <a:extLst>
            <a:ext uri="{FF2B5EF4-FFF2-40B4-BE49-F238E27FC236}">
              <a16:creationId xmlns=""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04" name="Shape 3">
          <a:extLst>
            <a:ext uri="{FF2B5EF4-FFF2-40B4-BE49-F238E27FC236}">
              <a16:creationId xmlns=""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05" name="Shape 3">
          <a:extLst>
            <a:ext uri="{FF2B5EF4-FFF2-40B4-BE49-F238E27FC236}">
              <a16:creationId xmlns=""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6" name="Shape 3">
          <a:extLst>
            <a:ext uri="{FF2B5EF4-FFF2-40B4-BE49-F238E27FC236}">
              <a16:creationId xmlns=""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7" name="Shape 3">
          <a:extLst>
            <a:ext uri="{FF2B5EF4-FFF2-40B4-BE49-F238E27FC236}">
              <a16:creationId xmlns=""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8" name="Shape 3">
          <a:extLst>
            <a:ext uri="{FF2B5EF4-FFF2-40B4-BE49-F238E27FC236}">
              <a16:creationId xmlns=""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09" name="Shape 3">
          <a:extLst>
            <a:ext uri="{FF2B5EF4-FFF2-40B4-BE49-F238E27FC236}">
              <a16:creationId xmlns=""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0" name="Shape 3">
          <a:extLst>
            <a:ext uri="{FF2B5EF4-FFF2-40B4-BE49-F238E27FC236}">
              <a16:creationId xmlns=""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1" name="Shape 3">
          <a:extLst>
            <a:ext uri="{FF2B5EF4-FFF2-40B4-BE49-F238E27FC236}">
              <a16:creationId xmlns=""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2" name="Shape 3">
          <a:extLst>
            <a:ext uri="{FF2B5EF4-FFF2-40B4-BE49-F238E27FC236}">
              <a16:creationId xmlns=""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3" name="Shape 3">
          <a:extLst>
            <a:ext uri="{FF2B5EF4-FFF2-40B4-BE49-F238E27FC236}">
              <a16:creationId xmlns=""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4" name="Shape 3">
          <a:extLst>
            <a:ext uri="{FF2B5EF4-FFF2-40B4-BE49-F238E27FC236}">
              <a16:creationId xmlns=""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5" name="Shape 3">
          <a:extLst>
            <a:ext uri="{FF2B5EF4-FFF2-40B4-BE49-F238E27FC236}">
              <a16:creationId xmlns=""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6" name="Shape 3">
          <a:extLst>
            <a:ext uri="{FF2B5EF4-FFF2-40B4-BE49-F238E27FC236}">
              <a16:creationId xmlns=""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7" name="Shape 3">
          <a:extLst>
            <a:ext uri="{FF2B5EF4-FFF2-40B4-BE49-F238E27FC236}">
              <a16:creationId xmlns=""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8" name="Shape 3">
          <a:extLst>
            <a:ext uri="{FF2B5EF4-FFF2-40B4-BE49-F238E27FC236}">
              <a16:creationId xmlns=""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9" name="Shape 3">
          <a:extLst>
            <a:ext uri="{FF2B5EF4-FFF2-40B4-BE49-F238E27FC236}">
              <a16:creationId xmlns=""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0" name="Shape 3">
          <a:extLst>
            <a:ext uri="{FF2B5EF4-FFF2-40B4-BE49-F238E27FC236}">
              <a16:creationId xmlns=""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1" name="Shape 3">
          <a:extLst>
            <a:ext uri="{FF2B5EF4-FFF2-40B4-BE49-F238E27FC236}">
              <a16:creationId xmlns=""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2" name="Shape 3">
          <a:extLst>
            <a:ext uri="{FF2B5EF4-FFF2-40B4-BE49-F238E27FC236}">
              <a16:creationId xmlns=""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3" name="Shape 3">
          <a:extLst>
            <a:ext uri="{FF2B5EF4-FFF2-40B4-BE49-F238E27FC236}">
              <a16:creationId xmlns=""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4" name="Shape 3">
          <a:extLst>
            <a:ext uri="{FF2B5EF4-FFF2-40B4-BE49-F238E27FC236}">
              <a16:creationId xmlns=""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5" name="Shape 3">
          <a:extLst>
            <a:ext uri="{FF2B5EF4-FFF2-40B4-BE49-F238E27FC236}">
              <a16:creationId xmlns=""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6" name="Shape 3">
          <a:extLst>
            <a:ext uri="{FF2B5EF4-FFF2-40B4-BE49-F238E27FC236}">
              <a16:creationId xmlns=""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927" name="Shape 4">
          <a:extLst>
            <a:ext uri="{FF2B5EF4-FFF2-40B4-BE49-F238E27FC236}">
              <a16:creationId xmlns=""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928" name="Shape 4">
          <a:extLst>
            <a:ext uri="{FF2B5EF4-FFF2-40B4-BE49-F238E27FC236}">
              <a16:creationId xmlns=""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929" name="Shape 4">
          <a:extLst>
            <a:ext uri="{FF2B5EF4-FFF2-40B4-BE49-F238E27FC236}">
              <a16:creationId xmlns=""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30" name="Shape 4">
          <a:extLst>
            <a:ext uri="{FF2B5EF4-FFF2-40B4-BE49-F238E27FC236}">
              <a16:creationId xmlns=""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31" name="Shape 4">
          <a:extLst>
            <a:ext uri="{FF2B5EF4-FFF2-40B4-BE49-F238E27FC236}">
              <a16:creationId xmlns=""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932" name="Shape 4">
          <a:extLst>
            <a:ext uri="{FF2B5EF4-FFF2-40B4-BE49-F238E27FC236}">
              <a16:creationId xmlns=""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933" name="Shape 4">
          <a:extLst>
            <a:ext uri="{FF2B5EF4-FFF2-40B4-BE49-F238E27FC236}">
              <a16:creationId xmlns=""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934" name="Shape 4">
          <a:extLst>
            <a:ext uri="{FF2B5EF4-FFF2-40B4-BE49-F238E27FC236}">
              <a16:creationId xmlns=""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3935" name="Shape 4">
          <a:extLst>
            <a:ext uri="{FF2B5EF4-FFF2-40B4-BE49-F238E27FC236}">
              <a16:creationId xmlns=""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3936" name="Shape 4">
          <a:extLst>
            <a:ext uri="{FF2B5EF4-FFF2-40B4-BE49-F238E27FC236}">
              <a16:creationId xmlns=""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3937" name="Shape 4">
          <a:extLst>
            <a:ext uri="{FF2B5EF4-FFF2-40B4-BE49-F238E27FC236}">
              <a16:creationId xmlns=""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38" name="Shape 4">
          <a:extLst>
            <a:ext uri="{FF2B5EF4-FFF2-40B4-BE49-F238E27FC236}">
              <a16:creationId xmlns=""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39" name="Shape 4">
          <a:extLst>
            <a:ext uri="{FF2B5EF4-FFF2-40B4-BE49-F238E27FC236}">
              <a16:creationId xmlns=""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40" name="Shape 4">
          <a:extLst>
            <a:ext uri="{FF2B5EF4-FFF2-40B4-BE49-F238E27FC236}">
              <a16:creationId xmlns=""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41" name="Shape 4">
          <a:extLst>
            <a:ext uri="{FF2B5EF4-FFF2-40B4-BE49-F238E27FC236}">
              <a16:creationId xmlns=""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42" name="Shape 4">
          <a:extLst>
            <a:ext uri="{FF2B5EF4-FFF2-40B4-BE49-F238E27FC236}">
              <a16:creationId xmlns=""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43" name="Shape 4">
          <a:extLst>
            <a:ext uri="{FF2B5EF4-FFF2-40B4-BE49-F238E27FC236}">
              <a16:creationId xmlns=""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44" name="Shape 4">
          <a:extLst>
            <a:ext uri="{FF2B5EF4-FFF2-40B4-BE49-F238E27FC236}">
              <a16:creationId xmlns=""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45" name="Shape 4">
          <a:extLst>
            <a:ext uri="{FF2B5EF4-FFF2-40B4-BE49-F238E27FC236}">
              <a16:creationId xmlns=""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46" name="Shape 4">
          <a:extLst>
            <a:ext uri="{FF2B5EF4-FFF2-40B4-BE49-F238E27FC236}">
              <a16:creationId xmlns=""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47" name="Shape 4">
          <a:extLst>
            <a:ext uri="{FF2B5EF4-FFF2-40B4-BE49-F238E27FC236}">
              <a16:creationId xmlns=""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48" name="Shape 4">
          <a:extLst>
            <a:ext uri="{FF2B5EF4-FFF2-40B4-BE49-F238E27FC236}">
              <a16:creationId xmlns=""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49" name="Shape 4">
          <a:extLst>
            <a:ext uri="{FF2B5EF4-FFF2-40B4-BE49-F238E27FC236}">
              <a16:creationId xmlns=""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50" name="Shape 4">
          <a:extLst>
            <a:ext uri="{FF2B5EF4-FFF2-40B4-BE49-F238E27FC236}">
              <a16:creationId xmlns=""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51" name="Shape 4">
          <a:extLst>
            <a:ext uri="{FF2B5EF4-FFF2-40B4-BE49-F238E27FC236}">
              <a16:creationId xmlns=""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52" name="Shape 4">
          <a:extLst>
            <a:ext uri="{FF2B5EF4-FFF2-40B4-BE49-F238E27FC236}">
              <a16:creationId xmlns=""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953" name="Shape 4">
          <a:extLst>
            <a:ext uri="{FF2B5EF4-FFF2-40B4-BE49-F238E27FC236}">
              <a16:creationId xmlns=""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954" name="Shape 4">
          <a:extLst>
            <a:ext uri="{FF2B5EF4-FFF2-40B4-BE49-F238E27FC236}">
              <a16:creationId xmlns=""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955" name="Shape 4">
          <a:extLst>
            <a:ext uri="{FF2B5EF4-FFF2-40B4-BE49-F238E27FC236}">
              <a16:creationId xmlns=""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956" name="Shape 4">
          <a:extLst>
            <a:ext uri="{FF2B5EF4-FFF2-40B4-BE49-F238E27FC236}">
              <a16:creationId xmlns=""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957" name="Shape 4">
          <a:extLst>
            <a:ext uri="{FF2B5EF4-FFF2-40B4-BE49-F238E27FC236}">
              <a16:creationId xmlns=""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58" name="Shape 4">
          <a:extLst>
            <a:ext uri="{FF2B5EF4-FFF2-40B4-BE49-F238E27FC236}">
              <a16:creationId xmlns=""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59" name="Shape 4">
          <a:extLst>
            <a:ext uri="{FF2B5EF4-FFF2-40B4-BE49-F238E27FC236}">
              <a16:creationId xmlns=""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960" name="Shape 4">
          <a:extLst>
            <a:ext uri="{FF2B5EF4-FFF2-40B4-BE49-F238E27FC236}">
              <a16:creationId xmlns=""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961" name="Shape 4">
          <a:extLst>
            <a:ext uri="{FF2B5EF4-FFF2-40B4-BE49-F238E27FC236}">
              <a16:creationId xmlns=""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962" name="Shape 4">
          <a:extLst>
            <a:ext uri="{FF2B5EF4-FFF2-40B4-BE49-F238E27FC236}">
              <a16:creationId xmlns=""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963" name="Shape 4">
          <a:extLst>
            <a:ext uri="{FF2B5EF4-FFF2-40B4-BE49-F238E27FC236}">
              <a16:creationId xmlns=""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4572000" y="7636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964" name="Shape 4">
          <a:extLst>
            <a:ext uri="{FF2B5EF4-FFF2-40B4-BE49-F238E27FC236}">
              <a16:creationId xmlns=""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4572000" y="7636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965" name="Shape 4">
          <a:extLst>
            <a:ext uri="{FF2B5EF4-FFF2-40B4-BE49-F238E27FC236}">
              <a16:creationId xmlns=""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4572000" y="7636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66" name="Shape 4">
          <a:extLst>
            <a:ext uri="{FF2B5EF4-FFF2-40B4-BE49-F238E27FC236}">
              <a16:creationId xmlns=""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67" name="Shape 4">
          <a:extLst>
            <a:ext uri="{FF2B5EF4-FFF2-40B4-BE49-F238E27FC236}">
              <a16:creationId xmlns=""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68" name="Shape 4">
          <a:extLst>
            <a:ext uri="{FF2B5EF4-FFF2-40B4-BE49-F238E27FC236}">
              <a16:creationId xmlns=""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69" name="Shape 4">
          <a:extLst>
            <a:ext uri="{FF2B5EF4-FFF2-40B4-BE49-F238E27FC236}">
              <a16:creationId xmlns=""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70" name="Shape 4">
          <a:extLst>
            <a:ext uri="{FF2B5EF4-FFF2-40B4-BE49-F238E27FC236}">
              <a16:creationId xmlns=""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71" name="Shape 4">
          <a:extLst>
            <a:ext uri="{FF2B5EF4-FFF2-40B4-BE49-F238E27FC236}">
              <a16:creationId xmlns=""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72" name="Shape 4">
          <a:extLst>
            <a:ext uri="{FF2B5EF4-FFF2-40B4-BE49-F238E27FC236}">
              <a16:creationId xmlns=""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73" name="Shape 4">
          <a:extLst>
            <a:ext uri="{FF2B5EF4-FFF2-40B4-BE49-F238E27FC236}">
              <a16:creationId xmlns=""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74" name="Shape 4">
          <a:extLst>
            <a:ext uri="{FF2B5EF4-FFF2-40B4-BE49-F238E27FC236}">
              <a16:creationId xmlns=""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75" name="Shape 4">
          <a:extLst>
            <a:ext uri="{FF2B5EF4-FFF2-40B4-BE49-F238E27FC236}">
              <a16:creationId xmlns=""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76" name="Shape 4">
          <a:extLst>
            <a:ext uri="{FF2B5EF4-FFF2-40B4-BE49-F238E27FC236}">
              <a16:creationId xmlns=""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77" name="Shape 4">
          <a:extLst>
            <a:ext uri="{FF2B5EF4-FFF2-40B4-BE49-F238E27FC236}">
              <a16:creationId xmlns=""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78" name="Shape 4">
          <a:extLst>
            <a:ext uri="{FF2B5EF4-FFF2-40B4-BE49-F238E27FC236}">
              <a16:creationId xmlns=""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79" name="Shape 4">
          <a:extLst>
            <a:ext uri="{FF2B5EF4-FFF2-40B4-BE49-F238E27FC236}">
              <a16:creationId xmlns=""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80" name="Shape 4">
          <a:extLst>
            <a:ext uri="{FF2B5EF4-FFF2-40B4-BE49-F238E27FC236}">
              <a16:creationId xmlns=""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81" name="Shape 4">
          <a:extLst>
            <a:ext uri="{FF2B5EF4-FFF2-40B4-BE49-F238E27FC236}">
              <a16:creationId xmlns=""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82" name="Shape 4">
          <a:extLst>
            <a:ext uri="{FF2B5EF4-FFF2-40B4-BE49-F238E27FC236}">
              <a16:creationId xmlns=""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83" name="Shape 4">
          <a:extLst>
            <a:ext uri="{FF2B5EF4-FFF2-40B4-BE49-F238E27FC236}">
              <a16:creationId xmlns=""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3984" name="Shape 4">
          <a:extLst>
            <a:ext uri="{FF2B5EF4-FFF2-40B4-BE49-F238E27FC236}">
              <a16:creationId xmlns=""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985" name="Shape 4">
          <a:extLst>
            <a:ext uri="{FF2B5EF4-FFF2-40B4-BE49-F238E27FC236}">
              <a16:creationId xmlns=""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4572000" y="7636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986" name="Shape 4">
          <a:extLst>
            <a:ext uri="{FF2B5EF4-FFF2-40B4-BE49-F238E27FC236}">
              <a16:creationId xmlns=""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4572000" y="7636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3987" name="Shape 4">
          <a:extLst>
            <a:ext uri="{FF2B5EF4-FFF2-40B4-BE49-F238E27FC236}">
              <a16:creationId xmlns=""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4572000" y="7636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88" name="Shape 4">
          <a:extLst>
            <a:ext uri="{FF2B5EF4-FFF2-40B4-BE49-F238E27FC236}">
              <a16:creationId xmlns=""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89" name="Shape 4">
          <a:extLst>
            <a:ext uri="{FF2B5EF4-FFF2-40B4-BE49-F238E27FC236}">
              <a16:creationId xmlns=""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3990" name="Shape 4">
          <a:extLst>
            <a:ext uri="{FF2B5EF4-FFF2-40B4-BE49-F238E27FC236}">
              <a16:creationId xmlns=""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991" name="Shape 3">
          <a:extLst>
            <a:ext uri="{FF2B5EF4-FFF2-40B4-BE49-F238E27FC236}">
              <a16:creationId xmlns=""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992" name="Shape 3">
          <a:extLst>
            <a:ext uri="{FF2B5EF4-FFF2-40B4-BE49-F238E27FC236}">
              <a16:creationId xmlns=""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993" name="Shape 3">
          <a:extLst>
            <a:ext uri="{FF2B5EF4-FFF2-40B4-BE49-F238E27FC236}">
              <a16:creationId xmlns=""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94" name="Shape 3">
          <a:extLst>
            <a:ext uri="{FF2B5EF4-FFF2-40B4-BE49-F238E27FC236}">
              <a16:creationId xmlns=""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3995" name="Shape 3">
          <a:extLst>
            <a:ext uri="{FF2B5EF4-FFF2-40B4-BE49-F238E27FC236}">
              <a16:creationId xmlns=""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996" name="Shape 3">
          <a:extLst>
            <a:ext uri="{FF2B5EF4-FFF2-40B4-BE49-F238E27FC236}">
              <a16:creationId xmlns=""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997" name="Shape 3">
          <a:extLst>
            <a:ext uri="{FF2B5EF4-FFF2-40B4-BE49-F238E27FC236}">
              <a16:creationId xmlns=""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3998" name="Shape 3">
          <a:extLst>
            <a:ext uri="{FF2B5EF4-FFF2-40B4-BE49-F238E27FC236}">
              <a16:creationId xmlns=""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3999" name="Shape 3">
          <a:extLst>
            <a:ext uri="{FF2B5EF4-FFF2-40B4-BE49-F238E27FC236}">
              <a16:creationId xmlns=""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000" name="Shape 3">
          <a:extLst>
            <a:ext uri="{FF2B5EF4-FFF2-40B4-BE49-F238E27FC236}">
              <a16:creationId xmlns=""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001" name="Shape 3">
          <a:extLst>
            <a:ext uri="{FF2B5EF4-FFF2-40B4-BE49-F238E27FC236}">
              <a16:creationId xmlns=""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02" name="Shape 3">
          <a:extLst>
            <a:ext uri="{FF2B5EF4-FFF2-40B4-BE49-F238E27FC236}">
              <a16:creationId xmlns=""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03" name="Shape 3">
          <a:extLst>
            <a:ext uri="{FF2B5EF4-FFF2-40B4-BE49-F238E27FC236}">
              <a16:creationId xmlns=""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04" name="Shape 3">
          <a:extLst>
            <a:ext uri="{FF2B5EF4-FFF2-40B4-BE49-F238E27FC236}">
              <a16:creationId xmlns=""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05" name="Shape 3">
          <a:extLst>
            <a:ext uri="{FF2B5EF4-FFF2-40B4-BE49-F238E27FC236}">
              <a16:creationId xmlns=""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06" name="Shape 3">
          <a:extLst>
            <a:ext uri="{FF2B5EF4-FFF2-40B4-BE49-F238E27FC236}">
              <a16:creationId xmlns=""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07" name="Shape 3">
          <a:extLst>
            <a:ext uri="{FF2B5EF4-FFF2-40B4-BE49-F238E27FC236}">
              <a16:creationId xmlns=""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08" name="Shape 3">
          <a:extLst>
            <a:ext uri="{FF2B5EF4-FFF2-40B4-BE49-F238E27FC236}">
              <a16:creationId xmlns=""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09" name="Shape 3">
          <a:extLst>
            <a:ext uri="{FF2B5EF4-FFF2-40B4-BE49-F238E27FC236}">
              <a16:creationId xmlns=""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10" name="Shape 3">
          <a:extLst>
            <a:ext uri="{FF2B5EF4-FFF2-40B4-BE49-F238E27FC236}">
              <a16:creationId xmlns=""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11" name="Shape 3">
          <a:extLst>
            <a:ext uri="{FF2B5EF4-FFF2-40B4-BE49-F238E27FC236}">
              <a16:creationId xmlns=""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12" name="Shape 3">
          <a:extLst>
            <a:ext uri="{FF2B5EF4-FFF2-40B4-BE49-F238E27FC236}">
              <a16:creationId xmlns=""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13" name="Shape 3">
          <a:extLst>
            <a:ext uri="{FF2B5EF4-FFF2-40B4-BE49-F238E27FC236}">
              <a16:creationId xmlns=""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14" name="Shape 3">
          <a:extLst>
            <a:ext uri="{FF2B5EF4-FFF2-40B4-BE49-F238E27FC236}">
              <a16:creationId xmlns=""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15" name="Shape 3">
          <a:extLst>
            <a:ext uri="{FF2B5EF4-FFF2-40B4-BE49-F238E27FC236}">
              <a16:creationId xmlns=""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16" name="Shape 3">
          <a:extLst>
            <a:ext uri="{FF2B5EF4-FFF2-40B4-BE49-F238E27FC236}">
              <a16:creationId xmlns=""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017" name="Shape 4">
          <a:extLst>
            <a:ext uri="{FF2B5EF4-FFF2-40B4-BE49-F238E27FC236}">
              <a16:creationId xmlns=""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018" name="Shape 4">
          <a:extLst>
            <a:ext uri="{FF2B5EF4-FFF2-40B4-BE49-F238E27FC236}">
              <a16:creationId xmlns=""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019" name="Shape 4">
          <a:extLst>
            <a:ext uri="{FF2B5EF4-FFF2-40B4-BE49-F238E27FC236}">
              <a16:creationId xmlns=""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20" name="Shape 4">
          <a:extLst>
            <a:ext uri="{FF2B5EF4-FFF2-40B4-BE49-F238E27FC236}">
              <a16:creationId xmlns=""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21" name="Shape 4">
          <a:extLst>
            <a:ext uri="{FF2B5EF4-FFF2-40B4-BE49-F238E27FC236}">
              <a16:creationId xmlns=""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022" name="Shape 4">
          <a:extLst>
            <a:ext uri="{FF2B5EF4-FFF2-40B4-BE49-F238E27FC236}">
              <a16:creationId xmlns=""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023" name="Shape 4">
          <a:extLst>
            <a:ext uri="{FF2B5EF4-FFF2-40B4-BE49-F238E27FC236}">
              <a16:creationId xmlns=""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024" name="Shape 4">
          <a:extLst>
            <a:ext uri="{FF2B5EF4-FFF2-40B4-BE49-F238E27FC236}">
              <a16:creationId xmlns=""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025" name="Shape 4">
          <a:extLst>
            <a:ext uri="{FF2B5EF4-FFF2-40B4-BE49-F238E27FC236}">
              <a16:creationId xmlns=""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026" name="Shape 4">
          <a:extLst>
            <a:ext uri="{FF2B5EF4-FFF2-40B4-BE49-F238E27FC236}">
              <a16:creationId xmlns=""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027" name="Shape 4">
          <a:extLst>
            <a:ext uri="{FF2B5EF4-FFF2-40B4-BE49-F238E27FC236}">
              <a16:creationId xmlns=""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28" name="Shape 4">
          <a:extLst>
            <a:ext uri="{FF2B5EF4-FFF2-40B4-BE49-F238E27FC236}">
              <a16:creationId xmlns=""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29" name="Shape 4">
          <a:extLst>
            <a:ext uri="{FF2B5EF4-FFF2-40B4-BE49-F238E27FC236}">
              <a16:creationId xmlns=""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30" name="Shape 4">
          <a:extLst>
            <a:ext uri="{FF2B5EF4-FFF2-40B4-BE49-F238E27FC236}">
              <a16:creationId xmlns=""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31" name="Shape 4">
          <a:extLst>
            <a:ext uri="{FF2B5EF4-FFF2-40B4-BE49-F238E27FC236}">
              <a16:creationId xmlns=""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32" name="Shape 4">
          <a:extLst>
            <a:ext uri="{FF2B5EF4-FFF2-40B4-BE49-F238E27FC236}">
              <a16:creationId xmlns=""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33" name="Shape 4">
          <a:extLst>
            <a:ext uri="{FF2B5EF4-FFF2-40B4-BE49-F238E27FC236}">
              <a16:creationId xmlns=""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34" name="Shape 4">
          <a:extLst>
            <a:ext uri="{FF2B5EF4-FFF2-40B4-BE49-F238E27FC236}">
              <a16:creationId xmlns=""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35" name="Shape 4">
          <a:extLst>
            <a:ext uri="{FF2B5EF4-FFF2-40B4-BE49-F238E27FC236}">
              <a16:creationId xmlns=""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36" name="Shape 4">
          <a:extLst>
            <a:ext uri="{FF2B5EF4-FFF2-40B4-BE49-F238E27FC236}">
              <a16:creationId xmlns=""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37" name="Shape 4">
          <a:extLst>
            <a:ext uri="{FF2B5EF4-FFF2-40B4-BE49-F238E27FC236}">
              <a16:creationId xmlns=""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38" name="Shape 4">
          <a:extLst>
            <a:ext uri="{FF2B5EF4-FFF2-40B4-BE49-F238E27FC236}">
              <a16:creationId xmlns=""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39" name="Shape 4">
          <a:extLst>
            <a:ext uri="{FF2B5EF4-FFF2-40B4-BE49-F238E27FC236}">
              <a16:creationId xmlns=""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40" name="Shape 4">
          <a:extLst>
            <a:ext uri="{FF2B5EF4-FFF2-40B4-BE49-F238E27FC236}">
              <a16:creationId xmlns=""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41" name="Shape 4">
          <a:extLst>
            <a:ext uri="{FF2B5EF4-FFF2-40B4-BE49-F238E27FC236}">
              <a16:creationId xmlns=""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42" name="Shape 4">
          <a:extLst>
            <a:ext uri="{FF2B5EF4-FFF2-40B4-BE49-F238E27FC236}">
              <a16:creationId xmlns=""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043" name="Shape 3">
          <a:extLst>
            <a:ext uri="{FF2B5EF4-FFF2-40B4-BE49-F238E27FC236}">
              <a16:creationId xmlns=""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044" name="Shape 3">
          <a:extLst>
            <a:ext uri="{FF2B5EF4-FFF2-40B4-BE49-F238E27FC236}">
              <a16:creationId xmlns=""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045" name="Shape 3">
          <a:extLst>
            <a:ext uri="{FF2B5EF4-FFF2-40B4-BE49-F238E27FC236}">
              <a16:creationId xmlns=""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46" name="Shape 3">
          <a:extLst>
            <a:ext uri="{FF2B5EF4-FFF2-40B4-BE49-F238E27FC236}">
              <a16:creationId xmlns=""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47" name="Shape 3">
          <a:extLst>
            <a:ext uri="{FF2B5EF4-FFF2-40B4-BE49-F238E27FC236}">
              <a16:creationId xmlns=""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048" name="Shape 3">
          <a:extLst>
            <a:ext uri="{FF2B5EF4-FFF2-40B4-BE49-F238E27FC236}">
              <a16:creationId xmlns=""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049" name="Shape 3">
          <a:extLst>
            <a:ext uri="{FF2B5EF4-FFF2-40B4-BE49-F238E27FC236}">
              <a16:creationId xmlns=""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050" name="Shape 3">
          <a:extLst>
            <a:ext uri="{FF2B5EF4-FFF2-40B4-BE49-F238E27FC236}">
              <a16:creationId xmlns=""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051" name="Shape 3">
          <a:extLst>
            <a:ext uri="{FF2B5EF4-FFF2-40B4-BE49-F238E27FC236}">
              <a16:creationId xmlns=""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052" name="Shape 3">
          <a:extLst>
            <a:ext uri="{FF2B5EF4-FFF2-40B4-BE49-F238E27FC236}">
              <a16:creationId xmlns=""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053" name="Shape 3">
          <a:extLst>
            <a:ext uri="{FF2B5EF4-FFF2-40B4-BE49-F238E27FC236}">
              <a16:creationId xmlns=""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54" name="Shape 3">
          <a:extLst>
            <a:ext uri="{FF2B5EF4-FFF2-40B4-BE49-F238E27FC236}">
              <a16:creationId xmlns=""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55" name="Shape 3">
          <a:extLst>
            <a:ext uri="{FF2B5EF4-FFF2-40B4-BE49-F238E27FC236}">
              <a16:creationId xmlns=""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56" name="Shape 3">
          <a:extLst>
            <a:ext uri="{FF2B5EF4-FFF2-40B4-BE49-F238E27FC236}">
              <a16:creationId xmlns=""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57" name="Shape 3">
          <a:extLst>
            <a:ext uri="{FF2B5EF4-FFF2-40B4-BE49-F238E27FC236}">
              <a16:creationId xmlns=""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58" name="Shape 3">
          <a:extLst>
            <a:ext uri="{FF2B5EF4-FFF2-40B4-BE49-F238E27FC236}">
              <a16:creationId xmlns=""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59" name="Shape 3">
          <a:extLst>
            <a:ext uri="{FF2B5EF4-FFF2-40B4-BE49-F238E27FC236}">
              <a16:creationId xmlns=""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60" name="Shape 3">
          <a:extLst>
            <a:ext uri="{FF2B5EF4-FFF2-40B4-BE49-F238E27FC236}">
              <a16:creationId xmlns=""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61" name="Shape 3">
          <a:extLst>
            <a:ext uri="{FF2B5EF4-FFF2-40B4-BE49-F238E27FC236}">
              <a16:creationId xmlns=""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62" name="Shape 3">
          <a:extLst>
            <a:ext uri="{FF2B5EF4-FFF2-40B4-BE49-F238E27FC236}">
              <a16:creationId xmlns=""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63" name="Shape 3">
          <a:extLst>
            <a:ext uri="{FF2B5EF4-FFF2-40B4-BE49-F238E27FC236}">
              <a16:creationId xmlns=""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64" name="Shape 3">
          <a:extLst>
            <a:ext uri="{FF2B5EF4-FFF2-40B4-BE49-F238E27FC236}">
              <a16:creationId xmlns=""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65" name="Shape 3">
          <a:extLst>
            <a:ext uri="{FF2B5EF4-FFF2-40B4-BE49-F238E27FC236}">
              <a16:creationId xmlns=""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66" name="Shape 3">
          <a:extLst>
            <a:ext uri="{FF2B5EF4-FFF2-40B4-BE49-F238E27FC236}">
              <a16:creationId xmlns=""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67" name="Shape 3">
          <a:extLst>
            <a:ext uri="{FF2B5EF4-FFF2-40B4-BE49-F238E27FC236}">
              <a16:creationId xmlns=""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068" name="Shape 3">
          <a:extLst>
            <a:ext uri="{FF2B5EF4-FFF2-40B4-BE49-F238E27FC236}">
              <a16:creationId xmlns=""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069" name="Shape 3">
          <a:extLst>
            <a:ext uri="{FF2B5EF4-FFF2-40B4-BE49-F238E27FC236}">
              <a16:creationId xmlns=""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070" name="Shape 3">
          <a:extLst>
            <a:ext uri="{FF2B5EF4-FFF2-40B4-BE49-F238E27FC236}">
              <a16:creationId xmlns=""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071" name="Shape 3">
          <a:extLst>
            <a:ext uri="{FF2B5EF4-FFF2-40B4-BE49-F238E27FC236}">
              <a16:creationId xmlns=""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072" name="Shape 3">
          <a:extLst>
            <a:ext uri="{FF2B5EF4-FFF2-40B4-BE49-F238E27FC236}">
              <a16:creationId xmlns=""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417195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4073" name="Shape 3">
          <a:extLst>
            <a:ext uri="{FF2B5EF4-FFF2-40B4-BE49-F238E27FC236}">
              <a16:creationId xmlns=""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4074" name="Shape 3">
          <a:extLst>
            <a:ext uri="{FF2B5EF4-FFF2-40B4-BE49-F238E27FC236}">
              <a16:creationId xmlns=""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4075" name="Shape 3">
          <a:extLst>
            <a:ext uri="{FF2B5EF4-FFF2-40B4-BE49-F238E27FC236}">
              <a16:creationId xmlns=""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4076" name="Shape 3">
          <a:extLst>
            <a:ext uri="{FF2B5EF4-FFF2-40B4-BE49-F238E27FC236}">
              <a16:creationId xmlns=""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77" name="Shape 3">
          <a:extLst>
            <a:ext uri="{FF2B5EF4-FFF2-40B4-BE49-F238E27FC236}">
              <a16:creationId xmlns=""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78" name="Shape 3">
          <a:extLst>
            <a:ext uri="{FF2B5EF4-FFF2-40B4-BE49-F238E27FC236}">
              <a16:creationId xmlns=""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79" name="Shape 3">
          <a:extLst>
            <a:ext uri="{FF2B5EF4-FFF2-40B4-BE49-F238E27FC236}">
              <a16:creationId xmlns=""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4080" name="Shape 3">
          <a:extLst>
            <a:ext uri="{FF2B5EF4-FFF2-40B4-BE49-F238E27FC236}">
              <a16:creationId xmlns=""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4081" name="Shape 3">
          <a:extLst>
            <a:ext uri="{FF2B5EF4-FFF2-40B4-BE49-F238E27FC236}">
              <a16:creationId xmlns=""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4082" name="Shape 3">
          <a:extLst>
            <a:ext uri="{FF2B5EF4-FFF2-40B4-BE49-F238E27FC236}">
              <a16:creationId xmlns=""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4083" name="Shape 3">
          <a:extLst>
            <a:ext uri="{FF2B5EF4-FFF2-40B4-BE49-F238E27FC236}">
              <a16:creationId xmlns=""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84" name="Shape 3">
          <a:extLst>
            <a:ext uri="{FF2B5EF4-FFF2-40B4-BE49-F238E27FC236}">
              <a16:creationId xmlns=""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85" name="Shape 3">
          <a:extLst>
            <a:ext uri="{FF2B5EF4-FFF2-40B4-BE49-F238E27FC236}">
              <a16:creationId xmlns=""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86" name="Shape 3">
          <a:extLst>
            <a:ext uri="{FF2B5EF4-FFF2-40B4-BE49-F238E27FC236}">
              <a16:creationId xmlns=""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57</xdr:row>
      <xdr:rowOff>0</xdr:rowOff>
    </xdr:from>
    <xdr:ext cx="76200" cy="171450"/>
    <xdr:sp macro="" textlink="">
      <xdr:nvSpPr>
        <xdr:cNvPr id="4087" name="Shape 3">
          <a:extLst>
            <a:ext uri="{FF2B5EF4-FFF2-40B4-BE49-F238E27FC236}">
              <a16:creationId xmlns=""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4171950" y="61702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4088" name="Shape 3">
          <a:extLst>
            <a:ext uri="{FF2B5EF4-FFF2-40B4-BE49-F238E27FC236}">
              <a16:creationId xmlns=""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4572000" y="61702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4089" name="Shape 3">
          <a:extLst>
            <a:ext uri="{FF2B5EF4-FFF2-40B4-BE49-F238E27FC236}">
              <a16:creationId xmlns=""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4572000" y="61702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4090" name="Shape 3">
          <a:extLst>
            <a:ext uri="{FF2B5EF4-FFF2-40B4-BE49-F238E27FC236}">
              <a16:creationId xmlns=""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4572000" y="61702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091" name="Shape 3">
          <a:extLst>
            <a:ext uri="{FF2B5EF4-FFF2-40B4-BE49-F238E27FC236}">
              <a16:creationId xmlns=""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4572000" y="61702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092" name="Shape 3">
          <a:extLst>
            <a:ext uri="{FF2B5EF4-FFF2-40B4-BE49-F238E27FC236}">
              <a16:creationId xmlns=""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4572000" y="61702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093" name="Shape 3">
          <a:extLst>
            <a:ext uri="{FF2B5EF4-FFF2-40B4-BE49-F238E27FC236}">
              <a16:creationId xmlns=""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4572000" y="61702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57</xdr:row>
      <xdr:rowOff>0</xdr:rowOff>
    </xdr:from>
    <xdr:ext cx="76200" cy="171450"/>
    <xdr:sp macro="" textlink="">
      <xdr:nvSpPr>
        <xdr:cNvPr id="4094" name="Shape 3">
          <a:extLst>
            <a:ext uri="{FF2B5EF4-FFF2-40B4-BE49-F238E27FC236}">
              <a16:creationId xmlns=""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4171950" y="61702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4095" name="Shape 3">
          <a:extLst>
            <a:ext uri="{FF2B5EF4-FFF2-40B4-BE49-F238E27FC236}">
              <a16:creationId xmlns=""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4572000" y="61702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4096" name="Shape 3">
          <a:extLst>
            <a:ext uri="{FF2B5EF4-FFF2-40B4-BE49-F238E27FC236}">
              <a16:creationId xmlns=""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4572000" y="61702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66675" cy="161925"/>
    <xdr:sp macro="" textlink="">
      <xdr:nvSpPr>
        <xdr:cNvPr id="4097" name="Shape 3">
          <a:extLst>
            <a:ext uri="{FF2B5EF4-FFF2-40B4-BE49-F238E27FC236}">
              <a16:creationId xmlns=""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4572000" y="61702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098" name="Shape 3">
          <a:extLst>
            <a:ext uri="{FF2B5EF4-FFF2-40B4-BE49-F238E27FC236}">
              <a16:creationId xmlns=""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4572000" y="61702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099" name="Shape 3">
          <a:extLst>
            <a:ext uri="{FF2B5EF4-FFF2-40B4-BE49-F238E27FC236}">
              <a16:creationId xmlns=""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4572000" y="61702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100" name="Shape 3">
          <a:extLst>
            <a:ext uri="{FF2B5EF4-FFF2-40B4-BE49-F238E27FC236}">
              <a16:creationId xmlns=""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4572000" y="61702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01" name="Shape 3">
          <a:extLst>
            <a:ext uri="{FF2B5EF4-FFF2-40B4-BE49-F238E27FC236}">
              <a16:creationId xmlns=""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02" name="Shape 3">
          <a:extLst>
            <a:ext uri="{FF2B5EF4-FFF2-40B4-BE49-F238E27FC236}">
              <a16:creationId xmlns=""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03" name="Shape 3">
          <a:extLst>
            <a:ext uri="{FF2B5EF4-FFF2-40B4-BE49-F238E27FC236}">
              <a16:creationId xmlns=""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04" name="Shape 3">
          <a:extLst>
            <a:ext uri="{FF2B5EF4-FFF2-40B4-BE49-F238E27FC236}">
              <a16:creationId xmlns=""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05" name="Shape 3">
          <a:extLst>
            <a:ext uri="{FF2B5EF4-FFF2-40B4-BE49-F238E27FC236}">
              <a16:creationId xmlns=""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06" name="Shape 3">
          <a:extLst>
            <a:ext uri="{FF2B5EF4-FFF2-40B4-BE49-F238E27FC236}">
              <a16:creationId xmlns=""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07" name="Shape 3">
          <a:extLst>
            <a:ext uri="{FF2B5EF4-FFF2-40B4-BE49-F238E27FC236}">
              <a16:creationId xmlns=""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08" name="Shape 3">
          <a:extLst>
            <a:ext uri="{FF2B5EF4-FFF2-40B4-BE49-F238E27FC236}">
              <a16:creationId xmlns=""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4109" name="Shape 3">
          <a:extLst>
            <a:ext uri="{FF2B5EF4-FFF2-40B4-BE49-F238E27FC236}">
              <a16:creationId xmlns=""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4572000" y="83791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4110" name="Shape 3">
          <a:extLst>
            <a:ext uri="{FF2B5EF4-FFF2-40B4-BE49-F238E27FC236}">
              <a16:creationId xmlns=""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4572000" y="83791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4111" name="Shape 3">
          <a:extLst>
            <a:ext uri="{FF2B5EF4-FFF2-40B4-BE49-F238E27FC236}">
              <a16:creationId xmlns=""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4572000" y="83791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12" name="Shape 3">
          <a:extLst>
            <a:ext uri="{FF2B5EF4-FFF2-40B4-BE49-F238E27FC236}">
              <a16:creationId xmlns=""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13" name="Shape 3">
          <a:extLst>
            <a:ext uri="{FF2B5EF4-FFF2-40B4-BE49-F238E27FC236}">
              <a16:creationId xmlns=""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14" name="Shape 3">
          <a:extLst>
            <a:ext uri="{FF2B5EF4-FFF2-40B4-BE49-F238E27FC236}">
              <a16:creationId xmlns=""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15" name="Shape 3">
          <a:extLst>
            <a:ext uri="{FF2B5EF4-FFF2-40B4-BE49-F238E27FC236}">
              <a16:creationId xmlns=""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16" name="Shape 3">
          <a:extLst>
            <a:ext uri="{FF2B5EF4-FFF2-40B4-BE49-F238E27FC236}">
              <a16:creationId xmlns=""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17" name="Shape 3">
          <a:extLst>
            <a:ext uri="{FF2B5EF4-FFF2-40B4-BE49-F238E27FC236}">
              <a16:creationId xmlns=""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18" name="Shape 3">
          <a:extLst>
            <a:ext uri="{FF2B5EF4-FFF2-40B4-BE49-F238E27FC236}">
              <a16:creationId xmlns=""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19" name="Shape 3">
          <a:extLst>
            <a:ext uri="{FF2B5EF4-FFF2-40B4-BE49-F238E27FC236}">
              <a16:creationId xmlns=""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20" name="Shape 3">
          <a:extLst>
            <a:ext uri="{FF2B5EF4-FFF2-40B4-BE49-F238E27FC236}">
              <a16:creationId xmlns=""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21" name="Shape 3">
          <a:extLst>
            <a:ext uri="{FF2B5EF4-FFF2-40B4-BE49-F238E27FC236}">
              <a16:creationId xmlns=""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22" name="Shape 3">
          <a:extLst>
            <a:ext uri="{FF2B5EF4-FFF2-40B4-BE49-F238E27FC236}">
              <a16:creationId xmlns=""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23" name="Shape 3">
          <a:extLst>
            <a:ext uri="{FF2B5EF4-FFF2-40B4-BE49-F238E27FC236}">
              <a16:creationId xmlns=""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24" name="Shape 3">
          <a:extLst>
            <a:ext uri="{FF2B5EF4-FFF2-40B4-BE49-F238E27FC236}">
              <a16:creationId xmlns=""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25" name="Shape 3">
          <a:extLst>
            <a:ext uri="{FF2B5EF4-FFF2-40B4-BE49-F238E27FC236}">
              <a16:creationId xmlns=""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26" name="Shape 3">
          <a:extLst>
            <a:ext uri="{FF2B5EF4-FFF2-40B4-BE49-F238E27FC236}">
              <a16:creationId xmlns=""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27" name="Shape 3">
          <a:extLst>
            <a:ext uri="{FF2B5EF4-FFF2-40B4-BE49-F238E27FC236}">
              <a16:creationId xmlns=""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28" name="Shape 3">
          <a:extLst>
            <a:ext uri="{FF2B5EF4-FFF2-40B4-BE49-F238E27FC236}">
              <a16:creationId xmlns=""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29" name="Shape 3">
          <a:extLst>
            <a:ext uri="{FF2B5EF4-FFF2-40B4-BE49-F238E27FC236}">
              <a16:creationId xmlns=""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30" name="Shape 3">
          <a:extLst>
            <a:ext uri="{FF2B5EF4-FFF2-40B4-BE49-F238E27FC236}">
              <a16:creationId xmlns=""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31" name="Shape 3">
          <a:extLst>
            <a:ext uri="{FF2B5EF4-FFF2-40B4-BE49-F238E27FC236}">
              <a16:creationId xmlns=""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32" name="Shape 3">
          <a:extLst>
            <a:ext uri="{FF2B5EF4-FFF2-40B4-BE49-F238E27FC236}">
              <a16:creationId xmlns=""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33" name="Shape 3">
          <a:extLst>
            <a:ext uri="{FF2B5EF4-FFF2-40B4-BE49-F238E27FC236}">
              <a16:creationId xmlns=""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34" name="Shape 3">
          <a:extLst>
            <a:ext uri="{FF2B5EF4-FFF2-40B4-BE49-F238E27FC236}">
              <a16:creationId xmlns=""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35" name="Shape 3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36" name="Shape 3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37" name="Shape 3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38" name="Shape 3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39" name="Shape 3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40" name="Shape 3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41" name="Shape 3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42" name="Shape 3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43" name="Shape 3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44" name="Shape 3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45" name="Shape 3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46" name="Shape 3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47" name="Shape 3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48" name="Shape 3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49" name="Shape 3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50" name="Shape 3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51" name="Shape 3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52" name="Shape 3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53" name="Shape 3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54" name="Shape 3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55" name="Shape 3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56" name="Shape 3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57" name="Shape 3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58" name="Shape 3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59" name="Shape 3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60" name="Shape 3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4161" name="Shape 3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4572000" y="83791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4162" name="Shape 3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4572000" y="83791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66675" cy="161925"/>
    <xdr:sp macro="" textlink="">
      <xdr:nvSpPr>
        <xdr:cNvPr id="4163" name="Shape 3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4572000" y="83791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64" name="Shape 3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65" name="Shape 3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66" name="Shape 3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67" name="Shape 3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68" name="Shape 3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69" name="Shape 3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70" name="Shape 3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71" name="Shape 3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72" name="Shape 3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73" name="Shape 3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74" name="Shape 3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75" name="Shape 3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76" name="Shape 3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77" name="Shape 3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78" name="Shape 3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79" name="Shape 3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80" name="Shape 3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81" name="Shape 3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82" name="Shape 3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83" name="Shape 3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84" name="Shape 3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85" name="Shape 3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74</xdr:row>
      <xdr:rowOff>0</xdr:rowOff>
    </xdr:from>
    <xdr:ext cx="76200" cy="171450"/>
    <xdr:sp macro="" textlink="">
      <xdr:nvSpPr>
        <xdr:cNvPr id="4186" name="Shape 3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87" name="Shape 3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88" name="Shape 3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89" name="Shape 3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90" name="Shape 3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91" name="Shape 3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92" name="Shape 3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93" name="Shape 3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94" name="Shape 3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95" name="Shape 3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96" name="Shape 3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97" name="Shape 3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98" name="Shape 3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199" name="Shape 3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200" name="Shape 3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201" name="Shape 3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202" name="Shape 3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203" name="Shape 3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74</xdr:row>
      <xdr:rowOff>0</xdr:rowOff>
    </xdr:from>
    <xdr:ext cx="76200" cy="171450"/>
    <xdr:sp macro="" textlink="">
      <xdr:nvSpPr>
        <xdr:cNvPr id="4204" name="Shape 3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4205" name="Shape 3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417195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206" name="Shape 3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4572000" y="63103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207" name="Shape 3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4572000" y="63103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208" name="Shape 3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4572000" y="63103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209" name="Shape 3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210" name="Shape 3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211" name="Shape 3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4212" name="Shape 3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417195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213" name="Shape 3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4572000" y="63103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214" name="Shape 3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4572000" y="63103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215" name="Shape 3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4572000" y="63103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216" name="Shape 3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217" name="Shape 3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218" name="Shape 3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219" name="Shape 3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417195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220" name="Shape 3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417195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221" name="Shape 3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417195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22" name="Shape 3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23" name="Shape 3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224" name="Shape 3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417195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225" name="Shape 3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417195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4226" name="Shape 3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417195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227" name="Shape 3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4572000" y="69494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228" name="Shape 3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4572000" y="69494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66675" cy="161925"/>
    <xdr:sp macro="" textlink="">
      <xdr:nvSpPr>
        <xdr:cNvPr id="4229" name="Shape 3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4572000" y="69494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0" name="Shape 3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1" name="Shape 3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2" name="Shape 3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3" name="Shape 3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4" name="Shape 3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5" name="Shape 3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6" name="Shape 3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7" name="Shape 3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8" name="Shape 3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39" name="Shape 3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40" name="Shape 3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41" name="Shape 3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42" name="Shape 3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43" name="Shape 3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4244" name="Shape 3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4245" name="Shape 3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417195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4246" name="Shape 3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417195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4247" name="Shape 3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417195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48" name="Shape 3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49" name="Shape 3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4250" name="Shape 3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417195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4251" name="Shape 3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417195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4252" name="Shape 3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417195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4253" name="Shape 3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4572000" y="706088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4254" name="Shape 3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4572000" y="706088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4255" name="Shape 3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4572000" y="706088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56" name="Shape 3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57" name="Shape 3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58" name="Shape 3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59" name="Shape 3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60" name="Shape 3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61" name="Shape 3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62" name="Shape 3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63" name="Shape 3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64" name="Shape 3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65" name="Shape 3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66" name="Shape 3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67" name="Shape 3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68" name="Shape 3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69" name="Shape 3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70" name="Shape 3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271" name="Shape 4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272" name="Shape 4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273" name="Shape 4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74" name="Shape 4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75" name="Shape 4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276" name="Shape 4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277" name="Shape 4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278" name="Shape 4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279" name="Shape 4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280" name="Shape 4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281" name="Shape 4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82" name="Shape 4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83" name="Shape 4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84" name="Shape 4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85" name="Shape 4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86" name="Shape 4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87" name="Shape 4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88" name="Shape 4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89" name="Shape 4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90" name="Shape 4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91" name="Shape 4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92" name="Shape 4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93" name="Shape 4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94" name="Shape 4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95" name="Shape 4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296" name="Shape 4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297" name="Shape 4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298" name="Shape 4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299" name="Shape 4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00" name="Shape 4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01" name="Shape 4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302" name="Shape 4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303" name="Shape 4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304" name="Shape 4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305" name="Shape 4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306" name="Shape 4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307" name="Shape 4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08" name="Shape 4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09" name="Shape 4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10" name="Shape 4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11" name="Shape 4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12" name="Shape 4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13" name="Shape 4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14" name="Shape 4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15" name="Shape 4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16" name="Shape 4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17" name="Shape 4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18" name="Shape 4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19" name="Shape 4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20" name="Shape 4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21" name="Shape 4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22" name="Shape 4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323" name="Shape 3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324" name="Shape 3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325" name="Shape 3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26" name="Shape 3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27" name="Shape 3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328" name="Shape 3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329" name="Shape 3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330" name="Shape 3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331" name="Shape 3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332" name="Shape 3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333" name="Shape 3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34" name="Shape 3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35" name="Shape 3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36" name="Shape 3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37" name="Shape 3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38" name="Shape 3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39" name="Shape 3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40" name="Shape 3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41" name="Shape 3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42" name="Shape 3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43" name="Shape 3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44" name="Shape 3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45" name="Shape 3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46" name="Shape 3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47" name="Shape 3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348" name="Shape 3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4349" name="Shape 3"/>
        <xdr:cNvSpPr txBox="1"/>
      </xdr:nvSpPr>
      <xdr:spPr>
        <a:xfrm>
          <a:off x="4572000" y="6112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4350" name="Shape 3"/>
        <xdr:cNvSpPr txBox="1"/>
      </xdr:nvSpPr>
      <xdr:spPr>
        <a:xfrm>
          <a:off x="4572000" y="6112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56</xdr:row>
      <xdr:rowOff>0</xdr:rowOff>
    </xdr:from>
    <xdr:ext cx="76200" cy="171450"/>
    <xdr:sp macro="" textlink="">
      <xdr:nvSpPr>
        <xdr:cNvPr id="4351" name="Shape 3"/>
        <xdr:cNvSpPr txBox="1"/>
      </xdr:nvSpPr>
      <xdr:spPr>
        <a:xfrm>
          <a:off x="4171950" y="6112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86"/>
  <sheetViews>
    <sheetView tabSelected="1" topLeftCell="E73" zoomScaleNormal="100" workbookViewId="0">
      <selection activeCell="J22" sqref="J22"/>
    </sheetView>
  </sheetViews>
  <sheetFormatPr baseColWidth="10" defaultColWidth="11.42578125" defaultRowHeight="15"/>
  <cols>
    <col min="1" max="1" width="4.28515625" style="1" customWidth="1"/>
    <col min="2" max="2" width="16.85546875" style="1" customWidth="1"/>
    <col min="3" max="3" width="15.140625" style="1" customWidth="1"/>
    <col min="4" max="4" width="10.5703125" style="1" customWidth="1"/>
    <col min="5" max="5" width="15.7109375" style="1" customWidth="1"/>
    <col min="6" max="6" width="30.7109375" style="1" customWidth="1"/>
    <col min="7" max="7" width="15.85546875" style="1" customWidth="1"/>
    <col min="8" max="8" width="23.28515625" style="4" customWidth="1"/>
    <col min="9" max="9" width="23.28515625" style="40" customWidth="1"/>
    <col min="10" max="10" width="22.140625" style="1" customWidth="1"/>
    <col min="11" max="11" width="20.28515625" style="1" customWidth="1"/>
    <col min="12" max="13" width="14.28515625" style="1" customWidth="1"/>
    <col min="14" max="14" width="26.5703125" style="5" customWidth="1"/>
    <col min="15" max="25" width="10.7109375" style="1" customWidth="1"/>
    <col min="26" max="16384" width="11.42578125" style="1"/>
  </cols>
  <sheetData>
    <row r="1" spans="2:14" ht="23.25">
      <c r="E1" s="138" t="s">
        <v>0</v>
      </c>
      <c r="F1" s="138"/>
      <c r="G1" s="138"/>
      <c r="H1" s="138"/>
      <c r="I1" s="138"/>
      <c r="J1" s="138"/>
      <c r="K1" s="138"/>
      <c r="L1" s="138"/>
      <c r="M1" s="138"/>
      <c r="N1" s="138"/>
    </row>
    <row r="2" spans="2:14" ht="23.25">
      <c r="B2" s="2"/>
      <c r="E2" s="138" t="s">
        <v>1</v>
      </c>
      <c r="F2" s="138"/>
      <c r="G2" s="138"/>
      <c r="H2" s="138"/>
      <c r="I2" s="138"/>
      <c r="J2" s="138"/>
      <c r="K2" s="138"/>
      <c r="L2" s="138"/>
      <c r="M2" s="138"/>
      <c r="N2" s="138"/>
    </row>
    <row r="3" spans="2:14" ht="23.25">
      <c r="E3" s="3"/>
      <c r="F3" s="3"/>
      <c r="G3" s="3"/>
      <c r="I3" s="1"/>
    </row>
    <row r="4" spans="2:14" s="6" customFormat="1" ht="12">
      <c r="B4" s="139" t="s">
        <v>2</v>
      </c>
      <c r="C4" s="139"/>
      <c r="D4" s="139"/>
      <c r="E4" s="140" t="s">
        <v>3</v>
      </c>
      <c r="F4" s="141"/>
      <c r="G4" s="141"/>
      <c r="H4" s="141"/>
      <c r="I4" s="141"/>
      <c r="J4" s="141"/>
      <c r="K4" s="141"/>
      <c r="L4" s="141"/>
      <c r="M4" s="141"/>
      <c r="N4" s="141"/>
    </row>
    <row r="5" spans="2:14" s="6" customFormat="1" ht="18">
      <c r="B5" s="7"/>
      <c r="C5" s="7"/>
      <c r="D5" s="7"/>
      <c r="E5" s="8"/>
      <c r="F5" s="9"/>
      <c r="G5" s="9"/>
      <c r="H5" s="11"/>
      <c r="I5" s="10"/>
      <c r="J5" s="142" t="s">
        <v>4</v>
      </c>
      <c r="K5" s="142"/>
      <c r="L5" s="142"/>
      <c r="M5" s="142"/>
      <c r="N5" s="12"/>
    </row>
    <row r="6" spans="2:14" s="6" customFormat="1" ht="36">
      <c r="B6" s="13" t="s">
        <v>5</v>
      </c>
      <c r="C6" s="14" t="s">
        <v>6</v>
      </c>
      <c r="D6" s="14" t="s">
        <v>7</v>
      </c>
      <c r="E6" s="15" t="s">
        <v>8</v>
      </c>
      <c r="F6" s="16" t="s">
        <v>9</v>
      </c>
      <c r="G6" s="16" t="s">
        <v>10</v>
      </c>
      <c r="H6" s="99" t="s">
        <v>11</v>
      </c>
      <c r="I6" s="100" t="s">
        <v>12</v>
      </c>
      <c r="J6" s="101" t="s">
        <v>13</v>
      </c>
      <c r="K6" s="101" t="s">
        <v>14</v>
      </c>
      <c r="L6" s="101" t="s">
        <v>15</v>
      </c>
      <c r="M6" s="101" t="s">
        <v>16</v>
      </c>
      <c r="N6" s="101"/>
    </row>
    <row r="7" spans="2:14" ht="105">
      <c r="B7" s="57" t="s">
        <v>17</v>
      </c>
      <c r="C7" s="57" t="s">
        <v>18</v>
      </c>
      <c r="D7" s="60">
        <v>0.8</v>
      </c>
      <c r="E7" s="156" t="s">
        <v>19</v>
      </c>
      <c r="F7" s="63" t="s">
        <v>20</v>
      </c>
      <c r="G7" s="38" t="s">
        <v>21</v>
      </c>
      <c r="H7" s="18" t="s">
        <v>22</v>
      </c>
      <c r="I7" s="61">
        <v>0.5</v>
      </c>
      <c r="J7" s="89">
        <v>107281</v>
      </c>
      <c r="K7" s="89">
        <v>136165</v>
      </c>
      <c r="L7" s="62">
        <f>+J7/K7</f>
        <v>0.78787500459001947</v>
      </c>
      <c r="M7" s="128">
        <v>1</v>
      </c>
      <c r="N7" s="29"/>
    </row>
    <row r="8" spans="2:14" ht="102.75" customHeight="1">
      <c r="B8" s="57" t="s">
        <v>23</v>
      </c>
      <c r="C8" s="57" t="s">
        <v>24</v>
      </c>
      <c r="D8" s="60">
        <v>0.25</v>
      </c>
      <c r="E8" s="156"/>
      <c r="F8" s="63" t="s">
        <v>25</v>
      </c>
      <c r="G8" s="38" t="s">
        <v>26</v>
      </c>
      <c r="H8" s="18" t="s">
        <v>27</v>
      </c>
      <c r="I8" s="61">
        <v>0.8</v>
      </c>
      <c r="J8" s="89">
        <v>5</v>
      </c>
      <c r="K8" s="89">
        <v>7</v>
      </c>
      <c r="L8" s="62">
        <f>+J8/K8</f>
        <v>0.7142857142857143</v>
      </c>
      <c r="M8" s="128">
        <f>+L8/I8</f>
        <v>0.89285714285714279</v>
      </c>
      <c r="N8" s="29"/>
    </row>
    <row r="9" spans="2:14" ht="45">
      <c r="B9" s="143" t="s">
        <v>17</v>
      </c>
      <c r="C9" s="143" t="s">
        <v>18</v>
      </c>
      <c r="D9" s="151">
        <v>0.8</v>
      </c>
      <c r="E9" s="156"/>
      <c r="F9" s="154" t="s">
        <v>28</v>
      </c>
      <c r="G9" s="155" t="s">
        <v>29</v>
      </c>
      <c r="H9" s="18" t="s">
        <v>30</v>
      </c>
      <c r="I9" s="147">
        <v>1</v>
      </c>
      <c r="J9" s="19">
        <v>6</v>
      </c>
      <c r="K9" s="19">
        <v>10</v>
      </c>
      <c r="L9" s="20">
        <f>+J9/K9</f>
        <v>0.6</v>
      </c>
      <c r="M9" s="149">
        <v>0.6</v>
      </c>
      <c r="N9" s="21"/>
    </row>
    <row r="10" spans="2:14" ht="45">
      <c r="B10" s="150"/>
      <c r="C10" s="150"/>
      <c r="D10" s="153"/>
      <c r="E10" s="156"/>
      <c r="F10" s="154"/>
      <c r="G10" s="155"/>
      <c r="H10" s="18" t="s">
        <v>31</v>
      </c>
      <c r="I10" s="148"/>
      <c r="J10" s="19">
        <v>6</v>
      </c>
      <c r="K10" s="19">
        <v>10</v>
      </c>
      <c r="L10" s="20">
        <f>+J10/K10</f>
        <v>0.6</v>
      </c>
      <c r="M10" s="149"/>
      <c r="N10" s="21"/>
    </row>
    <row r="11" spans="2:14">
      <c r="B11" s="143" t="s">
        <v>32</v>
      </c>
      <c r="C11" s="143" t="s">
        <v>33</v>
      </c>
      <c r="D11" s="151">
        <v>0.8</v>
      </c>
      <c r="E11" s="156"/>
      <c r="F11" s="154" t="s">
        <v>34</v>
      </c>
      <c r="G11" s="155" t="s">
        <v>35</v>
      </c>
      <c r="H11" s="158" t="s">
        <v>36</v>
      </c>
      <c r="I11" s="157" t="s">
        <v>37</v>
      </c>
      <c r="J11" s="22">
        <v>14513</v>
      </c>
      <c r="K11" s="22">
        <v>2760</v>
      </c>
      <c r="L11" s="23">
        <f>+J11/K11</f>
        <v>5.2583333333333337</v>
      </c>
      <c r="M11" s="97">
        <v>0</v>
      </c>
      <c r="N11" s="25"/>
    </row>
    <row r="12" spans="2:14">
      <c r="B12" s="144"/>
      <c r="C12" s="144"/>
      <c r="D12" s="152"/>
      <c r="E12" s="156"/>
      <c r="F12" s="154"/>
      <c r="G12" s="155"/>
      <c r="H12" s="158"/>
      <c r="I12" s="157"/>
      <c r="J12" s="22">
        <v>20919</v>
      </c>
      <c r="K12" s="22">
        <v>3451</v>
      </c>
      <c r="L12" s="23">
        <f t="shared" ref="L12:L15" si="0">+J12/K12</f>
        <v>6.0617212402202263</v>
      </c>
      <c r="M12" s="30">
        <v>1</v>
      </c>
      <c r="N12" s="25"/>
    </row>
    <row r="13" spans="2:14">
      <c r="B13" s="144"/>
      <c r="C13" s="144"/>
      <c r="D13" s="152"/>
      <c r="E13" s="156"/>
      <c r="F13" s="154"/>
      <c r="G13" s="155"/>
      <c r="H13" s="158"/>
      <c r="I13" s="157"/>
      <c r="J13" s="22">
        <v>21665</v>
      </c>
      <c r="K13" s="22">
        <v>4208</v>
      </c>
      <c r="L13" s="26">
        <f t="shared" si="0"/>
        <v>5.1485266159695815</v>
      </c>
      <c r="M13" s="30">
        <v>1</v>
      </c>
      <c r="N13" s="25"/>
    </row>
    <row r="14" spans="2:14">
      <c r="B14" s="144"/>
      <c r="C14" s="144"/>
      <c r="D14" s="152"/>
      <c r="E14" s="156"/>
      <c r="F14" s="154"/>
      <c r="G14" s="155"/>
      <c r="H14" s="158"/>
      <c r="I14" s="157"/>
      <c r="J14" s="22">
        <v>21474</v>
      </c>
      <c r="K14" s="22">
        <v>5265</v>
      </c>
      <c r="L14" s="26">
        <f t="shared" si="0"/>
        <v>4.0786324786324784</v>
      </c>
      <c r="M14" s="30">
        <v>1</v>
      </c>
      <c r="N14" s="25"/>
    </row>
    <row r="15" spans="2:14">
      <c r="B15" s="150"/>
      <c r="C15" s="150"/>
      <c r="D15" s="153"/>
      <c r="E15" s="156"/>
      <c r="F15" s="154"/>
      <c r="G15" s="155"/>
      <c r="H15" s="158"/>
      <c r="I15" s="157"/>
      <c r="J15" s="22">
        <v>80349</v>
      </c>
      <c r="K15" s="22">
        <v>14035</v>
      </c>
      <c r="L15" s="26">
        <f t="shared" si="0"/>
        <v>5.7249020306376917</v>
      </c>
      <c r="M15" s="30">
        <v>1</v>
      </c>
      <c r="N15" s="25"/>
    </row>
    <row r="16" spans="2:14" ht="90">
      <c r="B16" s="143" t="s">
        <v>17</v>
      </c>
      <c r="C16" s="143" t="s">
        <v>18</v>
      </c>
      <c r="D16" s="145">
        <v>80</v>
      </c>
      <c r="E16" s="156"/>
      <c r="F16" s="126" t="s">
        <v>38</v>
      </c>
      <c r="G16" s="38" t="s">
        <v>39</v>
      </c>
      <c r="H16" s="47" t="s">
        <v>40</v>
      </c>
      <c r="I16" s="59">
        <v>1</v>
      </c>
      <c r="J16" s="94">
        <v>3</v>
      </c>
      <c r="K16" s="94">
        <v>1</v>
      </c>
      <c r="L16" s="28">
        <f>+J16/K16</f>
        <v>3</v>
      </c>
      <c r="M16" s="78">
        <v>1</v>
      </c>
      <c r="N16" s="25"/>
    </row>
    <row r="17" spans="2:14" ht="23.25" customHeight="1">
      <c r="B17" s="144"/>
      <c r="C17" s="144"/>
      <c r="D17" s="146"/>
      <c r="E17" s="156"/>
      <c r="F17" s="154" t="s">
        <v>41</v>
      </c>
      <c r="G17" s="155" t="s">
        <v>42</v>
      </c>
      <c r="H17" s="27"/>
      <c r="I17" s="64">
        <v>0.09</v>
      </c>
      <c r="J17" s="18">
        <v>0.09</v>
      </c>
      <c r="K17" s="18">
        <v>0.09</v>
      </c>
      <c r="L17" s="28">
        <f>+J17/K17</f>
        <v>1</v>
      </c>
      <c r="M17" s="30">
        <v>1</v>
      </c>
      <c r="N17" s="25"/>
    </row>
    <row r="18" spans="2:14" ht="34.5" customHeight="1">
      <c r="B18" s="144"/>
      <c r="C18" s="144"/>
      <c r="D18" s="146"/>
      <c r="E18" s="156"/>
      <c r="F18" s="154"/>
      <c r="G18" s="155"/>
      <c r="H18" s="51"/>
      <c r="I18" s="65">
        <v>1</v>
      </c>
      <c r="J18" s="49">
        <v>3</v>
      </c>
      <c r="K18" s="49">
        <v>1</v>
      </c>
      <c r="L18" s="54">
        <f>+J18/K18</f>
        <v>3</v>
      </c>
      <c r="M18" s="78">
        <v>1</v>
      </c>
      <c r="N18" s="25"/>
    </row>
    <row r="19" spans="2:14" ht="90">
      <c r="B19" s="144"/>
      <c r="C19" s="144"/>
      <c r="D19" s="146"/>
      <c r="E19" s="156"/>
      <c r="F19" s="63" t="s">
        <v>43</v>
      </c>
      <c r="G19" s="38" t="s">
        <v>44</v>
      </c>
      <c r="H19" s="18" t="s">
        <v>45</v>
      </c>
      <c r="I19" s="61">
        <v>0.9</v>
      </c>
      <c r="J19" s="94">
        <v>62742</v>
      </c>
      <c r="K19" s="94">
        <v>79501</v>
      </c>
      <c r="L19" s="102">
        <f t="shared" ref="L19" si="1">+J19/K19</f>
        <v>0.78919762015572126</v>
      </c>
      <c r="M19" s="128">
        <f>+L19/I19</f>
        <v>0.876886244617468</v>
      </c>
      <c r="N19" s="29"/>
    </row>
    <row r="20" spans="2:14" ht="75">
      <c r="B20" s="144"/>
      <c r="C20" s="144"/>
      <c r="D20" s="146"/>
      <c r="E20" s="156"/>
      <c r="F20" s="63" t="s">
        <v>46</v>
      </c>
      <c r="G20" s="38" t="s">
        <v>47</v>
      </c>
      <c r="H20" s="18" t="s">
        <v>48</v>
      </c>
      <c r="I20" s="29">
        <v>0.9</v>
      </c>
      <c r="J20" s="66">
        <v>6542</v>
      </c>
      <c r="K20" s="66">
        <v>7082</v>
      </c>
      <c r="L20" s="103">
        <f>+J20/K20</f>
        <v>0.92375035300762498</v>
      </c>
      <c r="M20" s="129">
        <v>1</v>
      </c>
      <c r="N20" s="29"/>
    </row>
    <row r="21" spans="2:14" ht="180">
      <c r="B21" s="144"/>
      <c r="C21" s="144"/>
      <c r="D21" s="146"/>
      <c r="E21" s="156"/>
      <c r="F21" s="63" t="s">
        <v>49</v>
      </c>
      <c r="G21" s="38" t="s">
        <v>50</v>
      </c>
      <c r="H21" s="47" t="s">
        <v>51</v>
      </c>
      <c r="I21" s="25">
        <v>1</v>
      </c>
      <c r="J21" s="66">
        <v>1</v>
      </c>
      <c r="K21" s="66">
        <v>1</v>
      </c>
      <c r="L21" s="104">
        <f>+J21/K21</f>
        <v>1</v>
      </c>
      <c r="M21" s="130">
        <v>1</v>
      </c>
      <c r="N21" s="25"/>
    </row>
    <row r="22" spans="2:14" ht="75">
      <c r="B22" s="144"/>
      <c r="C22" s="144"/>
      <c r="D22" s="146"/>
      <c r="E22" s="156"/>
      <c r="F22" s="63" t="s">
        <v>52</v>
      </c>
      <c r="G22" s="38" t="s">
        <v>53</v>
      </c>
      <c r="H22" s="38" t="s">
        <v>54</v>
      </c>
      <c r="I22" s="67">
        <v>0.95</v>
      </c>
      <c r="J22" s="66">
        <v>30618</v>
      </c>
      <c r="K22" s="66">
        <v>32394</v>
      </c>
      <c r="L22" s="24">
        <f>+J22/K22</f>
        <v>0.94517503241340994</v>
      </c>
      <c r="M22" s="97">
        <v>1</v>
      </c>
      <c r="N22" s="67"/>
    </row>
    <row r="23" spans="2:14" ht="150">
      <c r="B23" s="144"/>
      <c r="C23" s="144"/>
      <c r="D23" s="146"/>
      <c r="E23" s="156"/>
      <c r="F23" s="63" t="s">
        <v>55</v>
      </c>
      <c r="G23" s="38" t="s">
        <v>56</v>
      </c>
      <c r="H23" s="38" t="s">
        <v>57</v>
      </c>
      <c r="I23" s="25" t="s">
        <v>58</v>
      </c>
      <c r="J23" s="66">
        <v>454259.4</v>
      </c>
      <c r="K23" s="66">
        <v>20686</v>
      </c>
      <c r="L23" s="66">
        <f>+J23/K23</f>
        <v>21.959750555931549</v>
      </c>
      <c r="M23" s="97">
        <v>1</v>
      </c>
      <c r="N23" s="25"/>
    </row>
    <row r="24" spans="2:14" ht="90">
      <c r="B24" s="144"/>
      <c r="C24" s="144"/>
      <c r="D24" s="146"/>
      <c r="E24" s="156"/>
      <c r="F24" s="63" t="s">
        <v>59</v>
      </c>
      <c r="G24" s="38" t="s">
        <v>60</v>
      </c>
      <c r="H24" s="47" t="s">
        <v>61</v>
      </c>
      <c r="I24" s="59">
        <v>150</v>
      </c>
      <c r="J24" s="47">
        <v>121</v>
      </c>
      <c r="K24" s="47">
        <v>150</v>
      </c>
      <c r="L24" s="105">
        <f>+J24/K24</f>
        <v>0.80666666666666664</v>
      </c>
      <c r="M24" s="30">
        <v>0.81</v>
      </c>
      <c r="N24" s="25"/>
    </row>
    <row r="25" spans="2:14" ht="45">
      <c r="B25" s="144"/>
      <c r="C25" s="144"/>
      <c r="D25" s="146"/>
      <c r="E25" s="156"/>
      <c r="F25" s="154" t="s">
        <v>62</v>
      </c>
      <c r="G25" s="155" t="s">
        <v>63</v>
      </c>
      <c r="H25" s="160" t="s">
        <v>64</v>
      </c>
      <c r="I25" s="147">
        <v>0.01</v>
      </c>
      <c r="J25" s="19">
        <f>(427496-417787)</f>
        <v>9709</v>
      </c>
      <c r="K25" s="19">
        <v>417787</v>
      </c>
      <c r="L25" s="31" t="s">
        <v>254</v>
      </c>
      <c r="M25" s="131">
        <v>0</v>
      </c>
      <c r="N25" s="157"/>
    </row>
    <row r="26" spans="2:14" ht="45">
      <c r="B26" s="144"/>
      <c r="C26" s="144"/>
      <c r="D26" s="146"/>
      <c r="E26" s="156"/>
      <c r="F26" s="154"/>
      <c r="G26" s="155"/>
      <c r="H26" s="160"/>
      <c r="I26" s="148"/>
      <c r="J26" s="19">
        <f>(53066-51677)</f>
        <v>1389</v>
      </c>
      <c r="K26" s="19">
        <v>53066</v>
      </c>
      <c r="L26" s="31" t="s">
        <v>255</v>
      </c>
      <c r="M26" s="131">
        <v>1</v>
      </c>
      <c r="N26" s="157"/>
    </row>
    <row r="27" spans="2:14">
      <c r="B27" s="144"/>
      <c r="C27" s="144"/>
      <c r="D27" s="146"/>
      <c r="E27" s="156"/>
      <c r="F27" s="154" t="s">
        <v>65</v>
      </c>
      <c r="G27" s="155" t="s">
        <v>66</v>
      </c>
      <c r="H27" s="159" t="s">
        <v>67</v>
      </c>
      <c r="I27" s="147">
        <v>1</v>
      </c>
      <c r="J27" s="17" t="s">
        <v>68</v>
      </c>
      <c r="K27" s="17" t="s">
        <v>69</v>
      </c>
      <c r="L27" s="33">
        <f>6/(3.7)</f>
        <v>1.6216216216216215</v>
      </c>
      <c r="M27" s="132">
        <v>1</v>
      </c>
      <c r="N27" s="68" t="s">
        <v>70</v>
      </c>
    </row>
    <row r="28" spans="2:14">
      <c r="B28" s="144"/>
      <c r="C28" s="144"/>
      <c r="D28" s="146"/>
      <c r="E28" s="156"/>
      <c r="F28" s="154"/>
      <c r="G28" s="155"/>
      <c r="H28" s="159"/>
      <c r="I28" s="147"/>
      <c r="J28" s="17" t="s">
        <v>68</v>
      </c>
      <c r="K28" s="17" t="s">
        <v>71</v>
      </c>
      <c r="L28" s="33">
        <f>6/(2.6)</f>
        <v>2.3076923076923075</v>
      </c>
      <c r="M28" s="132">
        <v>1</v>
      </c>
      <c r="N28" s="68" t="s">
        <v>72</v>
      </c>
    </row>
    <row r="29" spans="2:14">
      <c r="B29" s="144"/>
      <c r="C29" s="144"/>
      <c r="D29" s="146"/>
      <c r="E29" s="156"/>
      <c r="F29" s="154"/>
      <c r="G29" s="155"/>
      <c r="H29" s="159"/>
      <c r="I29" s="148"/>
      <c r="J29" s="17" t="s">
        <v>73</v>
      </c>
      <c r="K29" s="17" t="s">
        <v>74</v>
      </c>
      <c r="L29" s="33">
        <f>2/(2.3)</f>
        <v>0.86956521739130443</v>
      </c>
      <c r="M29" s="132">
        <v>0.87</v>
      </c>
      <c r="N29" s="69" t="s">
        <v>75</v>
      </c>
    </row>
    <row r="30" spans="2:14">
      <c r="B30" s="144"/>
      <c r="C30" s="144"/>
      <c r="D30" s="146"/>
      <c r="E30" s="156"/>
      <c r="F30" s="154"/>
      <c r="G30" s="155"/>
      <c r="H30" s="159"/>
      <c r="I30" s="148"/>
      <c r="J30" s="17" t="s">
        <v>73</v>
      </c>
      <c r="K30" s="17" t="s">
        <v>73</v>
      </c>
      <c r="L30" s="33">
        <f>2/(2)</f>
        <v>1</v>
      </c>
      <c r="M30" s="132">
        <v>1</v>
      </c>
      <c r="N30" s="69" t="s">
        <v>76</v>
      </c>
    </row>
    <row r="31" spans="2:14" ht="75">
      <c r="B31" s="144"/>
      <c r="C31" s="144"/>
      <c r="D31" s="146"/>
      <c r="E31" s="156"/>
      <c r="F31" s="50" t="s">
        <v>77</v>
      </c>
      <c r="G31" s="70" t="s">
        <v>78</v>
      </c>
      <c r="H31" s="75"/>
      <c r="I31" s="71"/>
      <c r="J31" s="106"/>
      <c r="K31" s="106"/>
      <c r="L31" s="106">
        <v>0</v>
      </c>
      <c r="M31" s="107"/>
      <c r="N31" s="74"/>
    </row>
    <row r="32" spans="2:14" ht="87.75" customHeight="1">
      <c r="B32" s="144"/>
      <c r="C32" s="144"/>
      <c r="D32" s="146"/>
      <c r="E32" s="156"/>
      <c r="F32" s="72" t="s">
        <v>79</v>
      </c>
      <c r="G32" s="70" t="s">
        <v>80</v>
      </c>
      <c r="H32" s="70" t="s">
        <v>81</v>
      </c>
      <c r="I32" s="73">
        <v>0.5</v>
      </c>
      <c r="J32" s="53">
        <v>3.5</v>
      </c>
      <c r="K32" s="53">
        <v>7</v>
      </c>
      <c r="L32" s="48">
        <f t="shared" ref="L32:L37" si="2">+J32/K32</f>
        <v>0.5</v>
      </c>
      <c r="M32" s="73">
        <v>1</v>
      </c>
      <c r="N32" s="74"/>
    </row>
    <row r="33" spans="2:14" ht="75">
      <c r="B33" s="143" t="s">
        <v>82</v>
      </c>
      <c r="C33" s="143" t="s">
        <v>83</v>
      </c>
      <c r="D33" s="162">
        <v>0.95</v>
      </c>
      <c r="E33" s="164" t="s">
        <v>84</v>
      </c>
      <c r="F33" s="154" t="s">
        <v>85</v>
      </c>
      <c r="G33" s="155" t="s">
        <v>86</v>
      </c>
      <c r="H33" s="34" t="s">
        <v>87</v>
      </c>
      <c r="I33" s="161">
        <v>0.95</v>
      </c>
      <c r="J33" s="35">
        <v>6</v>
      </c>
      <c r="K33" s="35">
        <v>3</v>
      </c>
      <c r="L33" s="36">
        <f t="shared" si="2"/>
        <v>2</v>
      </c>
      <c r="M33" s="161">
        <v>1</v>
      </c>
      <c r="N33" s="64"/>
    </row>
    <row r="34" spans="2:14" ht="75">
      <c r="B34" s="144"/>
      <c r="C34" s="144"/>
      <c r="D34" s="163"/>
      <c r="E34" s="164"/>
      <c r="F34" s="154"/>
      <c r="G34" s="155"/>
      <c r="H34" s="38" t="s">
        <v>88</v>
      </c>
      <c r="I34" s="157"/>
      <c r="J34" s="66">
        <v>5</v>
      </c>
      <c r="K34" s="66">
        <v>2</v>
      </c>
      <c r="L34" s="103">
        <f t="shared" si="2"/>
        <v>2.5</v>
      </c>
      <c r="M34" s="161"/>
      <c r="N34" s="29"/>
    </row>
    <row r="35" spans="2:14" ht="105">
      <c r="B35" s="57" t="s">
        <v>32</v>
      </c>
      <c r="C35" s="57" t="s">
        <v>89</v>
      </c>
      <c r="D35" s="76">
        <v>80</v>
      </c>
      <c r="E35" s="164"/>
      <c r="F35" s="63" t="s">
        <v>90</v>
      </c>
      <c r="G35" s="38" t="s">
        <v>91</v>
      </c>
      <c r="H35" s="38" t="s">
        <v>92</v>
      </c>
      <c r="I35" s="29">
        <v>0.9</v>
      </c>
      <c r="J35" s="66">
        <v>11</v>
      </c>
      <c r="K35" s="66">
        <v>11</v>
      </c>
      <c r="L35" s="18">
        <f t="shared" si="2"/>
        <v>1</v>
      </c>
      <c r="M35" s="30">
        <v>1</v>
      </c>
      <c r="N35" s="29"/>
    </row>
    <row r="36" spans="2:14" ht="120">
      <c r="B36" s="57" t="s">
        <v>93</v>
      </c>
      <c r="C36" s="57" t="s">
        <v>94</v>
      </c>
      <c r="D36" s="77">
        <v>0.6</v>
      </c>
      <c r="E36" s="164"/>
      <c r="F36" s="126" t="s">
        <v>95</v>
      </c>
      <c r="G36" s="38" t="s">
        <v>96</v>
      </c>
      <c r="H36" s="38" t="s">
        <v>97</v>
      </c>
      <c r="I36" s="59">
        <v>1</v>
      </c>
      <c r="J36" s="49">
        <v>1</v>
      </c>
      <c r="K36" s="49">
        <v>1</v>
      </c>
      <c r="L36" s="52">
        <f t="shared" si="2"/>
        <v>1</v>
      </c>
      <c r="M36" s="61">
        <v>1</v>
      </c>
      <c r="N36" s="25"/>
    </row>
    <row r="37" spans="2:14" ht="45">
      <c r="B37" s="143" t="s">
        <v>82</v>
      </c>
      <c r="C37" s="143" t="s">
        <v>98</v>
      </c>
      <c r="D37" s="151">
        <v>0.95</v>
      </c>
      <c r="E37" s="164"/>
      <c r="F37" s="63" t="s">
        <v>99</v>
      </c>
      <c r="G37" s="38" t="s">
        <v>100</v>
      </c>
      <c r="H37" s="38" t="s">
        <v>102</v>
      </c>
      <c r="I37" s="29" t="s">
        <v>101</v>
      </c>
      <c r="J37" s="66">
        <v>2714</v>
      </c>
      <c r="K37" s="66">
        <v>2808</v>
      </c>
      <c r="L37" s="103">
        <f t="shared" si="2"/>
        <v>0.9665242165242165</v>
      </c>
      <c r="M37" s="30">
        <v>1</v>
      </c>
      <c r="N37" s="29"/>
    </row>
    <row r="38" spans="2:14" s="2" customFormat="1" ht="120">
      <c r="B38" s="144"/>
      <c r="C38" s="144"/>
      <c r="D38" s="152"/>
      <c r="E38" s="164"/>
      <c r="F38" s="63" t="s">
        <v>103</v>
      </c>
      <c r="G38" s="38" t="s">
        <v>104</v>
      </c>
      <c r="H38" s="38" t="s">
        <v>105</v>
      </c>
      <c r="I38" s="78">
        <v>0.02</v>
      </c>
      <c r="J38" s="66" t="s">
        <v>106</v>
      </c>
      <c r="K38" s="94">
        <v>119</v>
      </c>
      <c r="L38" s="102" t="s">
        <v>256</v>
      </c>
      <c r="M38" s="78">
        <v>0</v>
      </c>
      <c r="N38" s="127" t="s">
        <v>258</v>
      </c>
    </row>
    <row r="39" spans="2:14" ht="60">
      <c r="B39" s="144"/>
      <c r="C39" s="144"/>
      <c r="D39" s="152"/>
      <c r="E39" s="164"/>
      <c r="F39" s="63" t="s">
        <v>107</v>
      </c>
      <c r="G39" s="38" t="s">
        <v>108</v>
      </c>
      <c r="H39" s="47"/>
      <c r="I39" s="79"/>
      <c r="J39" s="94"/>
      <c r="K39" s="94"/>
      <c r="L39" s="94">
        <v>0</v>
      </c>
      <c r="M39" s="95"/>
      <c r="N39" s="108"/>
    </row>
    <row r="40" spans="2:14" ht="105">
      <c r="B40" s="144"/>
      <c r="C40" s="144"/>
      <c r="D40" s="152"/>
      <c r="E40" s="164"/>
      <c r="F40" s="126" t="s">
        <v>109</v>
      </c>
      <c r="G40" s="38" t="s">
        <v>110</v>
      </c>
      <c r="H40" s="47" t="s">
        <v>111</v>
      </c>
      <c r="I40" s="59">
        <v>400</v>
      </c>
      <c r="J40" s="49">
        <v>0</v>
      </c>
      <c r="K40" s="49">
        <v>400</v>
      </c>
      <c r="L40" s="54">
        <f>+J40/K40</f>
        <v>0</v>
      </c>
      <c r="M40" s="61">
        <v>0</v>
      </c>
      <c r="N40" s="127" t="s">
        <v>112</v>
      </c>
    </row>
    <row r="41" spans="2:14" ht="105">
      <c r="B41" s="57" t="s">
        <v>113</v>
      </c>
      <c r="C41" s="80" t="s">
        <v>114</v>
      </c>
      <c r="D41" s="60">
        <v>0.95</v>
      </c>
      <c r="E41" s="164"/>
      <c r="F41" s="81" t="s">
        <v>115</v>
      </c>
      <c r="G41" s="70" t="s">
        <v>116</v>
      </c>
      <c r="H41" s="70" t="s">
        <v>117</v>
      </c>
      <c r="I41" s="82">
        <v>0.9</v>
      </c>
      <c r="J41" s="109">
        <v>46</v>
      </c>
      <c r="K41" s="109">
        <v>46</v>
      </c>
      <c r="L41" s="52">
        <f>+J41/K41</f>
        <v>1</v>
      </c>
      <c r="M41" s="82">
        <v>1</v>
      </c>
      <c r="N41" s="110"/>
    </row>
    <row r="42" spans="2:14" ht="150">
      <c r="B42" s="53" t="s">
        <v>118</v>
      </c>
      <c r="C42" s="53" t="s">
        <v>119</v>
      </c>
      <c r="D42" s="83" t="s">
        <v>120</v>
      </c>
      <c r="E42" s="169" t="s">
        <v>121</v>
      </c>
      <c r="F42" s="72" t="s">
        <v>122</v>
      </c>
      <c r="G42" s="47" t="s">
        <v>123</v>
      </c>
      <c r="H42" s="47" t="s">
        <v>124</v>
      </c>
      <c r="I42" s="59">
        <v>7</v>
      </c>
      <c r="J42" s="49">
        <v>7</v>
      </c>
      <c r="K42" s="49">
        <v>7</v>
      </c>
      <c r="L42" s="48">
        <f>+J42/K42</f>
        <v>1</v>
      </c>
      <c r="M42" s="61">
        <v>1</v>
      </c>
      <c r="N42" s="47"/>
    </row>
    <row r="43" spans="2:14" ht="120">
      <c r="B43" s="53" t="s">
        <v>125</v>
      </c>
      <c r="C43" s="53" t="s">
        <v>17</v>
      </c>
      <c r="D43" s="84">
        <v>0.8</v>
      </c>
      <c r="E43" s="170"/>
      <c r="F43" s="72" t="s">
        <v>126</v>
      </c>
      <c r="G43" s="47" t="s">
        <v>127</v>
      </c>
      <c r="H43" s="18"/>
      <c r="I43" s="59"/>
      <c r="J43" s="48"/>
      <c r="K43" s="48"/>
      <c r="L43" s="48"/>
      <c r="M43" s="61"/>
      <c r="N43" s="29" t="s">
        <v>128</v>
      </c>
    </row>
    <row r="44" spans="2:14" ht="105">
      <c r="B44" s="57" t="s">
        <v>129</v>
      </c>
      <c r="C44" s="57" t="s">
        <v>130</v>
      </c>
      <c r="D44" s="85">
        <v>1.49E-2</v>
      </c>
      <c r="E44" s="170"/>
      <c r="F44" s="63" t="s">
        <v>131</v>
      </c>
      <c r="G44" s="38" t="s">
        <v>132</v>
      </c>
      <c r="H44" s="38" t="s">
        <v>133</v>
      </c>
      <c r="I44" s="25" t="s">
        <v>134</v>
      </c>
      <c r="J44" s="47">
        <v>308</v>
      </c>
      <c r="K44" s="47">
        <v>394</v>
      </c>
      <c r="L44" s="102">
        <f t="shared" ref="L44:L49" si="3">+J44/K44</f>
        <v>0.78172588832487311</v>
      </c>
      <c r="M44" s="129">
        <v>0.78169999999999995</v>
      </c>
      <c r="N44" s="25"/>
    </row>
    <row r="45" spans="2:14" ht="75">
      <c r="B45" s="143" t="s">
        <v>118</v>
      </c>
      <c r="C45" s="143" t="s">
        <v>94</v>
      </c>
      <c r="D45" s="162">
        <v>0.6</v>
      </c>
      <c r="E45" s="170"/>
      <c r="F45" s="137" t="s">
        <v>135</v>
      </c>
      <c r="G45" s="38" t="s">
        <v>136</v>
      </c>
      <c r="H45" s="38" t="s">
        <v>137</v>
      </c>
      <c r="I45" s="25">
        <v>1</v>
      </c>
      <c r="J45" s="47">
        <v>3</v>
      </c>
      <c r="K45" s="47">
        <v>3</v>
      </c>
      <c r="L45" s="28">
        <f t="shared" si="3"/>
        <v>1</v>
      </c>
      <c r="M45" s="30">
        <v>1</v>
      </c>
      <c r="N45" s="111"/>
    </row>
    <row r="46" spans="2:14" ht="90">
      <c r="B46" s="144"/>
      <c r="C46" s="144"/>
      <c r="D46" s="163"/>
      <c r="E46" s="170"/>
      <c r="F46" s="72" t="s">
        <v>138</v>
      </c>
      <c r="G46" s="38" t="s">
        <v>139</v>
      </c>
      <c r="H46" s="38" t="s">
        <v>140</v>
      </c>
      <c r="I46" s="61">
        <v>0.95</v>
      </c>
      <c r="J46" s="94">
        <v>795</v>
      </c>
      <c r="K46" s="94">
        <v>968</v>
      </c>
      <c r="L46" s="112">
        <f>+J46/K46</f>
        <v>0.82128099173553715</v>
      </c>
      <c r="M46" s="133">
        <f>+L46/I46</f>
        <v>0.86450630709003917</v>
      </c>
      <c r="N46" s="29"/>
    </row>
    <row r="47" spans="2:14" ht="120">
      <c r="B47" s="144"/>
      <c r="C47" s="144"/>
      <c r="D47" s="163"/>
      <c r="E47" s="170"/>
      <c r="F47" s="137" t="s">
        <v>141</v>
      </c>
      <c r="G47" s="38" t="s">
        <v>142</v>
      </c>
      <c r="H47" s="38" t="s">
        <v>143</v>
      </c>
      <c r="I47" s="59">
        <v>1</v>
      </c>
      <c r="J47" s="94">
        <v>0</v>
      </c>
      <c r="K47" s="94">
        <v>1</v>
      </c>
      <c r="L47" s="54">
        <f t="shared" si="3"/>
        <v>0</v>
      </c>
      <c r="M47" s="78">
        <v>0</v>
      </c>
      <c r="N47" s="25"/>
    </row>
    <row r="48" spans="2:14" ht="90">
      <c r="B48" s="165" t="s">
        <v>129</v>
      </c>
      <c r="C48" s="165" t="s">
        <v>23</v>
      </c>
      <c r="D48" s="166">
        <v>0.1</v>
      </c>
      <c r="E48" s="170"/>
      <c r="F48" s="72" t="s">
        <v>144</v>
      </c>
      <c r="G48" s="38" t="s">
        <v>145</v>
      </c>
      <c r="H48" s="38" t="s">
        <v>146</v>
      </c>
      <c r="I48" s="59">
        <v>1</v>
      </c>
      <c r="J48" s="49">
        <v>4</v>
      </c>
      <c r="K48" s="49">
        <v>1</v>
      </c>
      <c r="L48" s="48">
        <f t="shared" si="3"/>
        <v>4</v>
      </c>
      <c r="M48" s="61">
        <v>1</v>
      </c>
      <c r="N48" s="25"/>
    </row>
    <row r="49" spans="2:14" ht="75">
      <c r="B49" s="165"/>
      <c r="C49" s="165"/>
      <c r="D49" s="166"/>
      <c r="E49" s="170"/>
      <c r="F49" s="137" t="s">
        <v>147</v>
      </c>
      <c r="G49" s="38" t="s">
        <v>148</v>
      </c>
      <c r="H49" s="38" t="s">
        <v>149</v>
      </c>
      <c r="I49" s="59">
        <v>1</v>
      </c>
      <c r="J49" s="94">
        <v>1</v>
      </c>
      <c r="K49" s="94">
        <v>1</v>
      </c>
      <c r="L49" s="54">
        <f t="shared" si="3"/>
        <v>1</v>
      </c>
      <c r="M49" s="78">
        <v>1</v>
      </c>
      <c r="N49" s="25"/>
    </row>
    <row r="50" spans="2:14" ht="90">
      <c r="B50" s="57" t="s">
        <v>150</v>
      </c>
      <c r="C50" s="57" t="s">
        <v>151</v>
      </c>
      <c r="D50" s="86">
        <v>0.95</v>
      </c>
      <c r="E50" s="170"/>
      <c r="F50" s="81" t="s">
        <v>152</v>
      </c>
      <c r="G50" s="70" t="s">
        <v>153</v>
      </c>
      <c r="H50" s="70" t="s">
        <v>154</v>
      </c>
      <c r="I50" s="71"/>
      <c r="J50" s="106"/>
      <c r="K50" s="106"/>
      <c r="L50" s="106">
        <v>0</v>
      </c>
      <c r="M50" s="107"/>
      <c r="N50" s="74"/>
    </row>
    <row r="51" spans="2:14" ht="105">
      <c r="B51" s="171" t="s">
        <v>150</v>
      </c>
      <c r="C51" s="172" t="s">
        <v>155</v>
      </c>
      <c r="D51" s="162">
        <v>0.95</v>
      </c>
      <c r="E51" s="170"/>
      <c r="F51" s="137" t="s">
        <v>156</v>
      </c>
      <c r="G51" s="38" t="s">
        <v>157</v>
      </c>
      <c r="H51" s="38" t="s">
        <v>158</v>
      </c>
      <c r="I51" s="61">
        <v>0.2</v>
      </c>
      <c r="J51" s="94">
        <v>455</v>
      </c>
      <c r="K51" s="94">
        <v>100</v>
      </c>
      <c r="L51" s="48">
        <f t="shared" ref="L51:L58" si="4">+J51/K51</f>
        <v>4.55</v>
      </c>
      <c r="M51" s="134">
        <v>1</v>
      </c>
      <c r="N51" s="29"/>
    </row>
    <row r="52" spans="2:14" ht="105">
      <c r="B52" s="144"/>
      <c r="C52" s="173"/>
      <c r="D52" s="163"/>
      <c r="E52" s="170"/>
      <c r="F52" s="137" t="s">
        <v>159</v>
      </c>
      <c r="G52" s="38" t="s">
        <v>160</v>
      </c>
      <c r="H52" s="38" t="s">
        <v>161</v>
      </c>
      <c r="I52" s="59">
        <v>1</v>
      </c>
      <c r="J52" s="114">
        <v>0</v>
      </c>
      <c r="K52" s="114">
        <v>1</v>
      </c>
      <c r="L52" s="115">
        <f t="shared" si="4"/>
        <v>0</v>
      </c>
      <c r="M52" s="135">
        <v>0</v>
      </c>
      <c r="N52" s="108"/>
    </row>
    <row r="53" spans="2:14" ht="75">
      <c r="B53" s="144"/>
      <c r="C53" s="173"/>
      <c r="D53" s="163"/>
      <c r="E53" s="170"/>
      <c r="F53" s="137" t="s">
        <v>162</v>
      </c>
      <c r="G53" s="38" t="s">
        <v>163</v>
      </c>
      <c r="H53" s="38" t="s">
        <v>164</v>
      </c>
      <c r="I53" s="25">
        <v>1</v>
      </c>
      <c r="J53" s="21">
        <v>1</v>
      </c>
      <c r="K53" s="21">
        <v>1</v>
      </c>
      <c r="L53" s="67">
        <f t="shared" si="4"/>
        <v>1</v>
      </c>
      <c r="M53" s="125">
        <v>1</v>
      </c>
      <c r="N53" s="25"/>
    </row>
    <row r="54" spans="2:14" ht="169.5" customHeight="1">
      <c r="B54" s="144"/>
      <c r="C54" s="58" t="s">
        <v>165</v>
      </c>
      <c r="D54" s="87">
        <v>0.95</v>
      </c>
      <c r="E54" s="170"/>
      <c r="F54" s="137" t="s">
        <v>166</v>
      </c>
      <c r="G54" s="38" t="s">
        <v>167</v>
      </c>
      <c r="H54" s="38" t="s">
        <v>168</v>
      </c>
      <c r="I54" s="25">
        <v>1</v>
      </c>
      <c r="J54" s="21">
        <v>1</v>
      </c>
      <c r="K54" s="21">
        <v>1</v>
      </c>
      <c r="L54" s="67">
        <f t="shared" si="4"/>
        <v>1</v>
      </c>
      <c r="M54" s="125">
        <v>1</v>
      </c>
      <c r="N54" s="25"/>
    </row>
    <row r="55" spans="2:14" ht="75">
      <c r="B55" s="144"/>
      <c r="C55" s="171" t="s">
        <v>94</v>
      </c>
      <c r="D55" s="151">
        <v>0.6</v>
      </c>
      <c r="E55" s="170"/>
      <c r="F55" s="50" t="s">
        <v>169</v>
      </c>
      <c r="G55" s="38" t="s">
        <v>170</v>
      </c>
      <c r="H55" s="38" t="s">
        <v>171</v>
      </c>
      <c r="I55" s="61">
        <v>1</v>
      </c>
      <c r="J55" s="94">
        <v>174</v>
      </c>
      <c r="K55" s="94">
        <v>174</v>
      </c>
      <c r="L55" s="48">
        <f t="shared" si="4"/>
        <v>1</v>
      </c>
      <c r="M55" s="61">
        <v>1</v>
      </c>
      <c r="N55" s="29"/>
    </row>
    <row r="56" spans="2:14" ht="133.5" customHeight="1">
      <c r="B56" s="144"/>
      <c r="C56" s="144"/>
      <c r="D56" s="152"/>
      <c r="E56" s="170"/>
      <c r="F56" s="50" t="s">
        <v>172</v>
      </c>
      <c r="G56" s="88" t="s">
        <v>173</v>
      </c>
      <c r="H56" s="18" t="s">
        <v>174</v>
      </c>
      <c r="I56" s="61">
        <v>0.4</v>
      </c>
      <c r="J56" s="89">
        <v>10947638741</v>
      </c>
      <c r="K56" s="89">
        <v>11777767661</v>
      </c>
      <c r="L56" s="113">
        <f t="shared" si="4"/>
        <v>0.92951729530640803</v>
      </c>
      <c r="M56" s="61">
        <v>1</v>
      </c>
      <c r="N56" s="29"/>
    </row>
    <row r="57" spans="2:14" ht="60">
      <c r="B57" s="144"/>
      <c r="C57" s="144"/>
      <c r="D57" s="152"/>
      <c r="E57" s="170"/>
      <c r="F57" s="72" t="s">
        <v>175</v>
      </c>
      <c r="G57" s="70" t="s">
        <v>176</v>
      </c>
      <c r="H57" s="70" t="s">
        <v>177</v>
      </c>
      <c r="I57" s="71">
        <v>1</v>
      </c>
      <c r="J57" s="71">
        <v>1</v>
      </c>
      <c r="K57" s="71">
        <v>1</v>
      </c>
      <c r="L57" s="61">
        <f t="shared" si="4"/>
        <v>1</v>
      </c>
      <c r="M57" s="82">
        <v>1</v>
      </c>
      <c r="N57" s="74"/>
    </row>
    <row r="58" spans="2:14" ht="75">
      <c r="B58" s="144"/>
      <c r="C58" s="144"/>
      <c r="D58" s="152"/>
      <c r="E58" s="170"/>
      <c r="F58" s="50" t="s">
        <v>178</v>
      </c>
      <c r="G58" s="47" t="s">
        <v>179</v>
      </c>
      <c r="H58" s="18" t="s">
        <v>180</v>
      </c>
      <c r="I58" s="61">
        <v>1</v>
      </c>
      <c r="J58" s="94">
        <v>313</v>
      </c>
      <c r="K58" s="94">
        <v>313</v>
      </c>
      <c r="L58" s="48">
        <f t="shared" si="4"/>
        <v>1</v>
      </c>
      <c r="M58" s="61">
        <v>1</v>
      </c>
      <c r="N58" s="29"/>
    </row>
    <row r="59" spans="2:14" ht="60">
      <c r="B59" s="144"/>
      <c r="C59" s="144"/>
      <c r="D59" s="152"/>
      <c r="E59" s="170"/>
      <c r="F59" s="63" t="s">
        <v>181</v>
      </c>
      <c r="G59" s="38" t="s">
        <v>182</v>
      </c>
      <c r="H59" s="47"/>
      <c r="I59" s="59"/>
      <c r="J59" s="94"/>
      <c r="K59" s="94"/>
      <c r="L59" s="94">
        <v>0</v>
      </c>
      <c r="M59" s="95"/>
      <c r="N59" s="25"/>
    </row>
    <row r="60" spans="2:14" ht="45">
      <c r="B60" s="144"/>
      <c r="C60" s="144"/>
      <c r="D60" s="152"/>
      <c r="E60" s="170"/>
      <c r="F60" s="81" t="s">
        <v>183</v>
      </c>
      <c r="G60" s="70" t="s">
        <v>184</v>
      </c>
      <c r="H60" s="53"/>
      <c r="I60" s="71"/>
      <c r="J60" s="106"/>
      <c r="K60" s="106"/>
      <c r="L60" s="106">
        <v>0</v>
      </c>
      <c r="M60" s="107"/>
      <c r="N60" s="74"/>
    </row>
    <row r="61" spans="2:14" ht="75">
      <c r="B61" s="143" t="s">
        <v>113</v>
      </c>
      <c r="C61" s="143" t="s">
        <v>185</v>
      </c>
      <c r="D61" s="151">
        <v>0.95</v>
      </c>
      <c r="E61" s="168" t="s">
        <v>186</v>
      </c>
      <c r="F61" s="154" t="s">
        <v>187</v>
      </c>
      <c r="G61" s="155" t="s">
        <v>188</v>
      </c>
      <c r="H61" s="38" t="s">
        <v>189</v>
      </c>
      <c r="I61" s="157" t="s">
        <v>190</v>
      </c>
      <c r="J61" s="89">
        <v>41</v>
      </c>
      <c r="K61" s="89">
        <v>30</v>
      </c>
      <c r="L61" s="90">
        <f>+J61/K61</f>
        <v>1.3666666666666667</v>
      </c>
      <c r="M61" s="125">
        <v>1</v>
      </c>
      <c r="N61" s="25"/>
    </row>
    <row r="62" spans="2:14" ht="30">
      <c r="B62" s="144"/>
      <c r="C62" s="144"/>
      <c r="D62" s="152"/>
      <c r="E62" s="168"/>
      <c r="F62" s="154"/>
      <c r="G62" s="155"/>
      <c r="H62" s="34" t="s">
        <v>191</v>
      </c>
      <c r="I62" s="167"/>
      <c r="J62" s="37">
        <v>1608</v>
      </c>
      <c r="K62" s="37">
        <v>23</v>
      </c>
      <c r="L62" s="32">
        <v>0.7</v>
      </c>
      <c r="M62" s="136">
        <f>70%/80%</f>
        <v>0.87499999999999989</v>
      </c>
      <c r="N62" s="116"/>
    </row>
    <row r="63" spans="2:14" ht="90">
      <c r="B63" s="144"/>
      <c r="C63" s="144"/>
      <c r="D63" s="152"/>
      <c r="E63" s="168"/>
      <c r="F63" s="63" t="s">
        <v>192</v>
      </c>
      <c r="G63" s="38" t="s">
        <v>193</v>
      </c>
      <c r="H63" s="38" t="s">
        <v>194</v>
      </c>
      <c r="I63" s="59">
        <v>106</v>
      </c>
      <c r="J63" s="49">
        <v>107</v>
      </c>
      <c r="K63" s="49">
        <v>106</v>
      </c>
      <c r="L63" s="48">
        <f>+J63/K63</f>
        <v>1.0094339622641511</v>
      </c>
      <c r="M63" s="61">
        <v>1</v>
      </c>
      <c r="N63" s="25"/>
    </row>
    <row r="64" spans="2:14" ht="105">
      <c r="B64" s="143" t="s">
        <v>93</v>
      </c>
      <c r="C64" s="57" t="s">
        <v>195</v>
      </c>
      <c r="D64" s="91" t="s">
        <v>196</v>
      </c>
      <c r="E64" s="92" t="s">
        <v>197</v>
      </c>
      <c r="F64" s="63" t="s">
        <v>198</v>
      </c>
      <c r="G64" s="38" t="s">
        <v>199</v>
      </c>
      <c r="H64" s="47" t="s">
        <v>200</v>
      </c>
      <c r="I64" s="59">
        <v>1</v>
      </c>
      <c r="J64" s="94">
        <v>1</v>
      </c>
      <c r="K64" s="94">
        <v>1</v>
      </c>
      <c r="L64" s="54">
        <f>+J64/K64</f>
        <v>1</v>
      </c>
      <c r="M64" s="78">
        <v>1</v>
      </c>
      <c r="N64" s="108"/>
    </row>
    <row r="65" spans="2:14" ht="90">
      <c r="B65" s="144"/>
      <c r="C65" s="57" t="s">
        <v>195</v>
      </c>
      <c r="D65" s="91" t="s">
        <v>196</v>
      </c>
      <c r="E65" s="178" t="s">
        <v>201</v>
      </c>
      <c r="F65" s="63" t="s">
        <v>202</v>
      </c>
      <c r="G65" s="38" t="s">
        <v>203</v>
      </c>
      <c r="H65" s="47"/>
      <c r="I65" s="93" t="s">
        <v>204</v>
      </c>
      <c r="J65" s="94"/>
      <c r="K65" s="94"/>
      <c r="L65" s="94">
        <v>0</v>
      </c>
      <c r="M65" s="95"/>
      <c r="N65" s="25"/>
    </row>
    <row r="66" spans="2:14" ht="120">
      <c r="B66" s="144"/>
      <c r="C66" s="57" t="s">
        <v>205</v>
      </c>
      <c r="D66" s="91" t="s">
        <v>196</v>
      </c>
      <c r="E66" s="178"/>
      <c r="F66" s="81" t="s">
        <v>206</v>
      </c>
      <c r="G66" s="70" t="s">
        <v>207</v>
      </c>
      <c r="H66" s="53"/>
      <c r="I66" s="71"/>
      <c r="J66" s="94"/>
      <c r="K66" s="94"/>
      <c r="L66" s="94">
        <v>0</v>
      </c>
      <c r="M66" s="95"/>
      <c r="N66" s="74"/>
    </row>
    <row r="67" spans="2:14" ht="105">
      <c r="B67" s="174" t="s">
        <v>208</v>
      </c>
      <c r="C67" s="143" t="s">
        <v>209</v>
      </c>
      <c r="D67" s="175" t="s">
        <v>210</v>
      </c>
      <c r="E67" s="176" t="s">
        <v>211</v>
      </c>
      <c r="F67" s="63" t="s">
        <v>212</v>
      </c>
      <c r="G67" s="38" t="s">
        <v>213</v>
      </c>
      <c r="H67" s="117" t="s">
        <v>214</v>
      </c>
      <c r="I67" s="96">
        <v>14845023577.365601</v>
      </c>
      <c r="J67" s="118">
        <v>62189528712</v>
      </c>
      <c r="K67" s="118">
        <v>49483411924</v>
      </c>
      <c r="L67" s="119">
        <f>+J67/K67</f>
        <v>1.2567752766829199</v>
      </c>
      <c r="M67" s="61">
        <v>1</v>
      </c>
      <c r="N67" s="120" t="s">
        <v>215</v>
      </c>
    </row>
    <row r="68" spans="2:14" ht="120">
      <c r="B68" s="174"/>
      <c r="C68" s="144"/>
      <c r="D68" s="175"/>
      <c r="E68" s="177"/>
      <c r="F68" s="63" t="s">
        <v>216</v>
      </c>
      <c r="G68" s="38" t="s">
        <v>217</v>
      </c>
      <c r="H68" s="55" t="s">
        <v>218</v>
      </c>
      <c r="I68" s="121">
        <v>56018753460.25</v>
      </c>
      <c r="J68" s="122">
        <v>85597970774</v>
      </c>
      <c r="K68" s="122">
        <v>100833756228</v>
      </c>
      <c r="L68" s="119">
        <f>+J68/K68</f>
        <v>0.84890193498742983</v>
      </c>
      <c r="M68" s="133">
        <v>0.85</v>
      </c>
      <c r="N68" s="120" t="s">
        <v>215</v>
      </c>
    </row>
    <row r="69" spans="2:14" ht="135">
      <c r="B69" s="174"/>
      <c r="C69" s="144"/>
      <c r="D69" s="175"/>
      <c r="E69" s="177"/>
      <c r="F69" s="72" t="s">
        <v>219</v>
      </c>
      <c r="G69" s="38" t="s">
        <v>220</v>
      </c>
      <c r="H69" s="28" t="s">
        <v>221</v>
      </c>
      <c r="I69" s="78">
        <v>0.3</v>
      </c>
      <c r="J69" s="94">
        <v>5874939579</v>
      </c>
      <c r="K69" s="94">
        <v>15430769537</v>
      </c>
      <c r="L69" s="119">
        <f>+J69/K69</f>
        <v>0.38072887842132769</v>
      </c>
      <c r="M69" s="133">
        <v>0.38069999999999998</v>
      </c>
      <c r="N69" s="120" t="s">
        <v>215</v>
      </c>
    </row>
    <row r="70" spans="2:14" ht="105">
      <c r="B70" s="174"/>
      <c r="C70" s="171" t="s">
        <v>222</v>
      </c>
      <c r="D70" s="181">
        <v>0.9</v>
      </c>
      <c r="E70" s="177"/>
      <c r="F70" s="63" t="s">
        <v>223</v>
      </c>
      <c r="G70" s="38" t="s">
        <v>224</v>
      </c>
      <c r="H70" s="38" t="s">
        <v>225</v>
      </c>
      <c r="I70" s="78"/>
      <c r="J70" s="94">
        <v>37943259979</v>
      </c>
      <c r="K70" s="66" t="s">
        <v>226</v>
      </c>
      <c r="L70" s="119">
        <f>+J70/39818148371</f>
        <v>0.95291372229238314</v>
      </c>
      <c r="M70" s="133">
        <v>0.95289999999999997</v>
      </c>
      <c r="N70" s="67" t="s">
        <v>227</v>
      </c>
    </row>
    <row r="71" spans="2:14" ht="75">
      <c r="B71" s="174"/>
      <c r="C71" s="144"/>
      <c r="D71" s="182"/>
      <c r="E71" s="177"/>
      <c r="F71" s="155" t="s">
        <v>228</v>
      </c>
      <c r="G71" s="155" t="s">
        <v>229</v>
      </c>
      <c r="H71" s="38" t="s">
        <v>230</v>
      </c>
      <c r="I71" s="179" t="s">
        <v>231</v>
      </c>
      <c r="J71" s="66">
        <v>17774512162</v>
      </c>
      <c r="K71" s="66">
        <v>18721501375</v>
      </c>
      <c r="L71" s="24">
        <f>+J71/K71</f>
        <v>0.94941702622928659</v>
      </c>
      <c r="M71" s="97">
        <v>1</v>
      </c>
      <c r="N71" s="67"/>
    </row>
    <row r="72" spans="2:14" ht="60">
      <c r="B72" s="174"/>
      <c r="C72" s="144"/>
      <c r="D72" s="182"/>
      <c r="E72" s="177"/>
      <c r="F72" s="155"/>
      <c r="G72" s="155"/>
      <c r="H72" s="38" t="s">
        <v>232</v>
      </c>
      <c r="I72" s="180"/>
      <c r="J72" s="66" t="s">
        <v>233</v>
      </c>
      <c r="K72" s="66" t="s">
        <v>234</v>
      </c>
      <c r="L72" s="24">
        <v>2.088888888888889</v>
      </c>
      <c r="M72" s="97">
        <v>1</v>
      </c>
      <c r="N72" s="67"/>
    </row>
    <row r="73" spans="2:14" ht="135">
      <c r="B73" s="174"/>
      <c r="C73" s="144"/>
      <c r="D73" s="182"/>
      <c r="E73" s="177"/>
      <c r="F73" s="25" t="s">
        <v>235</v>
      </c>
      <c r="G73" s="38" t="s">
        <v>236</v>
      </c>
      <c r="H73" s="38" t="s">
        <v>237</v>
      </c>
      <c r="I73" s="97" t="s">
        <v>238</v>
      </c>
      <c r="J73" s="66" t="s">
        <v>239</v>
      </c>
      <c r="K73" s="66" t="s">
        <v>240</v>
      </c>
      <c r="L73" s="28">
        <v>4.083333333333333</v>
      </c>
      <c r="M73" s="125">
        <v>1</v>
      </c>
      <c r="N73" s="97"/>
    </row>
    <row r="74" spans="2:14" ht="165">
      <c r="B74" s="174"/>
      <c r="C74" s="144"/>
      <c r="D74" s="182"/>
      <c r="E74" s="177"/>
      <c r="F74" s="63" t="s">
        <v>241</v>
      </c>
      <c r="G74" s="38" t="s">
        <v>242</v>
      </c>
      <c r="H74" s="55" t="s">
        <v>257</v>
      </c>
      <c r="I74" s="78">
        <v>0.01</v>
      </c>
      <c r="J74" s="119">
        <f>(173502752428.96)/(202940288368.88)</f>
        <v>0.8549448402950327</v>
      </c>
      <c r="K74" s="119">
        <f>(311315094952)/(375764002755)</f>
        <v>0.82848567896211966</v>
      </c>
      <c r="L74" s="104" t="s">
        <v>259</v>
      </c>
      <c r="M74" s="123">
        <v>0</v>
      </c>
      <c r="N74" s="124"/>
    </row>
    <row r="75" spans="2:14" ht="150">
      <c r="B75" s="174"/>
      <c r="C75" s="144"/>
      <c r="D75" s="182"/>
      <c r="E75" s="177"/>
      <c r="F75" s="63" t="s">
        <v>243</v>
      </c>
      <c r="G75" s="38" t="s">
        <v>244</v>
      </c>
      <c r="H75" s="38" t="s">
        <v>245</v>
      </c>
      <c r="I75" s="98">
        <v>3569</v>
      </c>
      <c r="J75" s="66" t="s">
        <v>246</v>
      </c>
      <c r="K75" s="66" t="s">
        <v>247</v>
      </c>
      <c r="L75" s="119">
        <f>((186465-173868)/(173868))</f>
        <v>7.2451514942370079E-2</v>
      </c>
      <c r="M75" s="123">
        <v>1</v>
      </c>
      <c r="N75" s="98"/>
    </row>
    <row r="76" spans="2:14" ht="60">
      <c r="B76" s="174"/>
      <c r="C76" s="57" t="s">
        <v>248</v>
      </c>
      <c r="D76" s="56">
        <v>0.87</v>
      </c>
      <c r="E76" s="177"/>
      <c r="F76" s="63" t="s">
        <v>249</v>
      </c>
      <c r="G76" s="38" t="s">
        <v>250</v>
      </c>
      <c r="H76" s="47"/>
      <c r="I76" s="59">
        <v>0.9</v>
      </c>
      <c r="J76" s="94"/>
      <c r="K76" s="94"/>
      <c r="L76" s="94">
        <v>0</v>
      </c>
      <c r="M76" s="95"/>
      <c r="N76" s="25" t="s">
        <v>251</v>
      </c>
    </row>
    <row r="79" spans="2:14" ht="18.75">
      <c r="C79" s="39"/>
    </row>
    <row r="80" spans="2:14" ht="18.75">
      <c r="C80" s="39" t="s">
        <v>252</v>
      </c>
    </row>
    <row r="81" spans="2:14" ht="18.75">
      <c r="C81" s="41" t="s">
        <v>253</v>
      </c>
    </row>
    <row r="85" spans="2:14" ht="18.75">
      <c r="B85" s="42"/>
      <c r="C85" s="39"/>
      <c r="D85" s="42"/>
      <c r="E85" s="42"/>
      <c r="F85" s="42"/>
      <c r="G85" s="42"/>
      <c r="H85" s="43"/>
      <c r="I85" s="44"/>
      <c r="J85" s="42"/>
      <c r="K85" s="42"/>
      <c r="L85" s="42"/>
      <c r="M85" s="42"/>
      <c r="N85" s="45"/>
    </row>
    <row r="86" spans="2:14" ht="18.75">
      <c r="C86" s="41"/>
      <c r="H86" s="46"/>
    </row>
  </sheetData>
  <autoFilter ref="B6:N76"/>
  <mergeCells count="76">
    <mergeCell ref="I71:I72"/>
    <mergeCell ref="F71:F72"/>
    <mergeCell ref="G71:G72"/>
    <mergeCell ref="C70:C75"/>
    <mergeCell ref="D70:D75"/>
    <mergeCell ref="B67:B76"/>
    <mergeCell ref="C67:C69"/>
    <mergeCell ref="D67:D69"/>
    <mergeCell ref="E67:E76"/>
    <mergeCell ref="E65:E66"/>
    <mergeCell ref="B64:B66"/>
    <mergeCell ref="D51:D53"/>
    <mergeCell ref="I61:I62"/>
    <mergeCell ref="B61:B63"/>
    <mergeCell ref="C61:C63"/>
    <mergeCell ref="D61:D63"/>
    <mergeCell ref="E61:E63"/>
    <mergeCell ref="F61:F62"/>
    <mergeCell ref="G61:G62"/>
    <mergeCell ref="E42:E60"/>
    <mergeCell ref="B55:B60"/>
    <mergeCell ref="C55:C60"/>
    <mergeCell ref="D55:D60"/>
    <mergeCell ref="B51:B54"/>
    <mergeCell ref="C51:C53"/>
    <mergeCell ref="B48:B49"/>
    <mergeCell ref="C48:C49"/>
    <mergeCell ref="D48:D49"/>
    <mergeCell ref="B45:B47"/>
    <mergeCell ref="C45:C47"/>
    <mergeCell ref="D45:D47"/>
    <mergeCell ref="I33:I34"/>
    <mergeCell ref="M33:M34"/>
    <mergeCell ref="B33:B34"/>
    <mergeCell ref="C33:C34"/>
    <mergeCell ref="D33:D34"/>
    <mergeCell ref="E33:E41"/>
    <mergeCell ref="F33:F34"/>
    <mergeCell ref="B37:B40"/>
    <mergeCell ref="C37:C40"/>
    <mergeCell ref="D37:D40"/>
    <mergeCell ref="G33:G34"/>
    <mergeCell ref="F27:F30"/>
    <mergeCell ref="G27:G30"/>
    <mergeCell ref="H27:H30"/>
    <mergeCell ref="I27:I30"/>
    <mergeCell ref="F25:F26"/>
    <mergeCell ref="G25:G26"/>
    <mergeCell ref="H25:H26"/>
    <mergeCell ref="I25:I26"/>
    <mergeCell ref="N25:N26"/>
    <mergeCell ref="F17:F18"/>
    <mergeCell ref="G17:G18"/>
    <mergeCell ref="H11:H15"/>
    <mergeCell ref="I11:I15"/>
    <mergeCell ref="B16:B32"/>
    <mergeCell ref="C16:C32"/>
    <mergeCell ref="D16:D32"/>
    <mergeCell ref="I9:I10"/>
    <mergeCell ref="M9:M10"/>
    <mergeCell ref="B11:B15"/>
    <mergeCell ref="C11:C15"/>
    <mergeCell ref="D11:D15"/>
    <mergeCell ref="F11:F15"/>
    <mergeCell ref="G11:G15"/>
    <mergeCell ref="B9:B10"/>
    <mergeCell ref="C9:C10"/>
    <mergeCell ref="D9:D10"/>
    <mergeCell ref="F9:F10"/>
    <mergeCell ref="G9:G10"/>
    <mergeCell ref="E7:E32"/>
    <mergeCell ref="E1:N1"/>
    <mergeCell ref="E2:N2"/>
    <mergeCell ref="B4:D4"/>
    <mergeCell ref="E4:N4"/>
    <mergeCell ref="J5:M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022-desint-304</dc:creator>
  <cp:lastModifiedBy>022-desint-304</cp:lastModifiedBy>
  <dcterms:created xsi:type="dcterms:W3CDTF">2019-08-13T22:17:14Z</dcterms:created>
  <dcterms:modified xsi:type="dcterms:W3CDTF">2019-08-26T20:51:52Z</dcterms:modified>
</cp:coreProperties>
</file>