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uz.cotrina\Downloads\"/>
    </mc:Choice>
  </mc:AlternateContent>
  <xr:revisionPtr revIDLastSave="0" documentId="8_{BF9E2AB4-14C7-4B00-8F75-AC28C974C6BB}" xr6:coauthVersionLast="47" xr6:coauthVersionMax="47" xr10:uidLastSave="{00000000-0000-0000-0000-000000000000}"/>
  <bookViews>
    <workbookView xWindow="21480" yWindow="-90" windowWidth="24240" windowHeight="13020" xr2:uid="{00000000-000D-0000-FFFF-FFFF00000000}"/>
  </bookViews>
  <sheets>
    <sheet name="Formato" sheetId="1" r:id="rId1"/>
    <sheet name="Instructivo" sheetId="2" r:id="rId2"/>
  </sheets>
  <definedNames>
    <definedName name="_xlnm.Print_Area" localSheetId="0">Formato!$A$1:$AL$51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 l="1"/>
  <c r="G44" i="1"/>
  <c r="F45" i="1"/>
  <c r="E45" i="1"/>
  <c r="D45" i="1"/>
  <c r="C45" i="1"/>
  <c r="H36" i="1"/>
  <c r="I36" i="1"/>
  <c r="J36" i="1"/>
  <c r="K36" i="1"/>
  <c r="L36" i="1"/>
  <c r="M36" i="1"/>
  <c r="N36" i="1"/>
  <c r="O36" i="1"/>
  <c r="P36" i="1"/>
  <c r="Q36" i="1"/>
  <c r="R36" i="1"/>
  <c r="G36" i="1"/>
  <c r="G4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Jenny Ramirez Montoya</author>
    <author>desarrolloinstitu04</author>
  </authors>
  <commentList>
    <comment ref="C11" authorId="0" shapeId="0" xr:uid="{00000000-0006-0000-0000-000001000000}">
      <text>
        <r>
          <rPr>
            <b/>
            <sz val="9"/>
            <color indexed="81"/>
            <rFont val="Tahoma"/>
            <family val="2"/>
          </rPr>
          <t>Jenny Ramirez Montoya:</t>
        </r>
        <r>
          <rPr>
            <sz val="9"/>
            <color indexed="81"/>
            <rFont val="Tahoma"/>
            <family val="2"/>
          </rPr>
          <t xml:space="preserve">
inicar verbo</t>
        </r>
      </text>
    </comment>
    <comment ref="G12" authorId="1" shapeId="0" xr:uid="{00000000-0006-0000-0000-000002000000}">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<sst xmlns="http://schemas.openxmlformats.org/spreadsheetml/2006/main" count="355" uniqueCount="181">
  <si>
    <t>FORMATO PLAN DE TRABAJO PLAN ESTRATÉGICO</t>
  </si>
  <si>
    <t>CODIGO:  ES-GE-F-31</t>
  </si>
  <si>
    <t>VERSION : 1</t>
  </si>
  <si>
    <t>SUBRED INTEGRADA DE SERVICIOS DE SALUD NORTE  E.S.E.
GESTIÓN ESTRATÉGICA</t>
  </si>
  <si>
    <t>PAGINA : 1 DE 1</t>
  </si>
  <si>
    <t>FECHA :09/01/2025</t>
  </si>
  <si>
    <t>Plan Estratégico / Institucional (Decreto 612 de 2018): PLAN ANUAL DE SEGURIDAD Y SALUD EN EL TRABAJO</t>
  </si>
  <si>
    <t>Vigencia: 2026</t>
  </si>
  <si>
    <r>
      <rPr>
        <b/>
        <sz val="11"/>
        <color theme="1"/>
        <rFont val="Arial"/>
        <family val="2"/>
      </rPr>
      <t>Objetivo General:</t>
    </r>
    <r>
      <rPr>
        <sz val="11"/>
        <color theme="1"/>
        <rFont val="Arial"/>
        <family val="2"/>
      </rPr>
      <t xml:space="preserve">  Contribuir con el mejoramiento de las condiciones de salud y trabajo de los colaboradores de la Subred a través de la implementación y mejora continua del Sistema de Gestión de la Seguridad y Salud en el Trabajo (SG-SST), buscando el cumplimiento del marco legal vigente, la protección de la seguridad y salud en el trabajo, la intervención de los peligros y riesgos laborales, la prevención de contingencias y la promoción de hábitos y estilos de vida saludables.</t>
    </r>
  </si>
  <si>
    <r>
      <t xml:space="preserve">Alineación con la plataforma estratégica institucional: </t>
    </r>
    <r>
      <rPr>
        <sz val="11"/>
        <color theme="1"/>
        <rFont val="Arial"/>
        <family val="2"/>
      </rPr>
      <t xml:space="preserve"> </t>
    </r>
  </si>
  <si>
    <t xml:space="preserve">No. </t>
  </si>
  <si>
    <t>Objetivos Específicos</t>
  </si>
  <si>
    <t>Meta</t>
  </si>
  <si>
    <t>Actividades (Máximo 4)</t>
  </si>
  <si>
    <t>Producto (Entregable asociado a la meta)</t>
  </si>
  <si>
    <t>Responsable</t>
  </si>
  <si>
    <t>Mes de Ejecución</t>
  </si>
  <si>
    <t>Primer Seguimiento</t>
  </si>
  <si>
    <t>Segundo Seguimiento</t>
  </si>
  <si>
    <t>Tercer Seguimiento</t>
  </si>
  <si>
    <t>Cuarto Seguimiento</t>
  </si>
  <si>
    <t>Evaluación Final</t>
  </si>
  <si>
    <t>Ene</t>
  </si>
  <si>
    <t>Feb</t>
  </si>
  <si>
    <t>Mar</t>
  </si>
  <si>
    <t>Abr</t>
  </si>
  <si>
    <t>May</t>
  </si>
  <si>
    <t>Jun</t>
  </si>
  <si>
    <t>Jul</t>
  </si>
  <si>
    <t>Ago.</t>
  </si>
  <si>
    <t>Sep.</t>
  </si>
  <si>
    <t>Oct</t>
  </si>
  <si>
    <t>Nov</t>
  </si>
  <si>
    <t>Dic</t>
  </si>
  <si>
    <t>Fecha</t>
  </si>
  <si>
    <t>Estado</t>
  </si>
  <si>
    <t>Observación</t>
  </si>
  <si>
    <t xml:space="preserve">% Cumplimiento </t>
  </si>
  <si>
    <t>Observaciones</t>
  </si>
  <si>
    <t>% Cumplimiento Anual</t>
  </si>
  <si>
    <t xml:space="preserve">
Cumplir con los estándares Mínimos del Sistema de Gestión de la Seguridad y Salud en el Trabajo SG-SST.</t>
  </si>
  <si>
    <t>Lograr una calificacion mayor a 90%  - Aceptable, del cumplimiento de los requisitos minimos</t>
  </si>
  <si>
    <t>Realizar la autoevaluación de la implementación del SG-SST según requisitos mínimos de la Resolución  0312/2019.</t>
  </si>
  <si>
    <t>Matriz de Autoevaluacion resolución 0312/2019</t>
  </si>
  <si>
    <t>Equipo Sistema de Gestion de seguridad y salud en el trabajo</t>
  </si>
  <si>
    <t>X</t>
  </si>
  <si>
    <t>Completo</t>
  </si>
  <si>
    <t>El 26 de febrero se dio inicio a la autoevaluación de la implementación del SGSST en articulación con la ARL SURA.
Se cuenta con Matriz de autoevaluación 0312, registro y certificado de la ARL SURA y registro en el Ministerio de Trabajo</t>
  </si>
  <si>
    <t>Cumplir la normatividad nacional vigente aplicable en materia de riesgos laborales a la Subred Norte</t>
  </si>
  <si>
    <t>Cumplimiento requisitos legales aplicables 85%</t>
  </si>
  <si>
    <t>Actualización de la matriz legal con las normas actualizadas del Sistema General de Riesgos Laborales que apliquen a la Subred y seguimiento a su cumplimiento.</t>
  </si>
  <si>
    <t>Matriz legal</t>
  </si>
  <si>
    <t>Se realizó la actualización y seguimiento de la matriz legal del Sistema General de Riesgos Laborales, identificando e incorporando las normas vigentes aplicables a la Subred, con el fin de verificar su cumplimiento y asegurar la alineación con los requisitos legales correspondientes</t>
  </si>
  <si>
    <t>Realizar seguimiento semestral con comunicaciones para la divulgacion de la Política de SGSST</t>
  </si>
  <si>
    <t>Divulgación de la Política y objetivos del Sistema de Gestión de Seguridad y Salud en el Trabajo (SG-SST).</t>
  </si>
  <si>
    <t>Resolución</t>
  </si>
  <si>
    <t>Se realizó la divulgación de la Política y los Objetivos del SG-SST durante la Semana de la Seguridad y Salud en el Trabajo realizada en abril. Adicionalmente, la información se encuentra publicada y disponible para consulta permanente en la plataforma ALMERA.</t>
  </si>
  <si>
    <t>Revisión de la Política y objetivos del Sistema de Gestión de Seguridad y Salud en el Trabajo y seguridad vial (SG-SST).</t>
  </si>
  <si>
    <t>Acta de revision de la Política</t>
  </si>
  <si>
    <t xml:space="preserve">Realizar seguimiento trimestral de cumplimiento del 90% de la meta del indicador. </t>
  </si>
  <si>
    <t>Registrar y analizar los indicadores de la Política y objetivos del Sistema de Gestión de Seguridad y Salud en el Trabajo y seguridad vial</t>
  </si>
  <si>
    <t>Soporte registro indicador</t>
  </si>
  <si>
    <t>Se diligencia ficha de indicadores</t>
  </si>
  <si>
    <t>Se realizó el registro, análisis y seguimiento de los indicadores de la Política, los Objetivos del SG-SST y Seguridad Vial. Los resultados, junto con sus respectivos soportes y análisis, fueron publicados en la plataforma ALMERA para consulta y seguimiento.</t>
  </si>
  <si>
    <t>Registrar y analizar los indicadores de la Política  de Prevención del Consumo de Sustancias Psicoactivas (SPA), Alcohol, Tabaco y sus derivados.</t>
  </si>
  <si>
    <t>Se realizó el registro, análisis y seguimiento de los indicadores de la Política de Prevención del Consumo de Sustancias Psicoactivas (SPA), Alcohol, Tabaco y sus derivados. Los resultados, junto con los respectivos soportes y análisis, fueron publicados en la plataforma ALMERA para su consulta y seguimiento</t>
  </si>
  <si>
    <t>Realizar seguimiento periodico de cumplimiento al 100% de los indicadores del Sistema</t>
  </si>
  <si>
    <t xml:space="preserve">Definición, documentación y aplicación de los indicadores de estructura, proceso y resultado (lineas de intervencion) que permitan evaluar el Sistema de Gestión de SST. </t>
  </si>
  <si>
    <t>Soporte registro indicadores Almera</t>
  </si>
  <si>
    <t>Se diligencian indicadores en la plataforma Almera</t>
  </si>
  <si>
    <t>Se realizó la definición, documentación, registro y análisis de los indicadores de estructura, proceso y resultado para evaluar el desempeño del SG-SST, incluyendo los indicadores de accidentalidad, ausentismo y seguimiento al cumplimiento del plan de trabajo.</t>
  </si>
  <si>
    <t>Definir y asignar el talento humano, los recursos financieros, técnicos y tecnológicos, requeridos para la implementación, mantenimiento y continuidad del Sistema de Gestión de la Seguridad y Salud en el Trabajo (SG-SST).</t>
  </si>
  <si>
    <t>Validar la afiliacion del 100% de los funcionario</t>
  </si>
  <si>
    <t>Verificación de la afiliación al Sistema General de Riesgos Laborales de los colaboradores de la Subred, base contratacion</t>
  </si>
  <si>
    <t>Base seguimiento</t>
  </si>
  <si>
    <t>Se cuenta con base de caracterización de Talento Humano y seguimiento a afiliación riesgo 4 y 5. Base de seguimiento activos.</t>
  </si>
  <si>
    <t>Seguimiento presupuesto asignado semestralmente</t>
  </si>
  <si>
    <t>Seguimiento a la asignación de recursos financieros, humanos, técnicos, tecnológicos y físicos para la implementación del Sistema de Gestión de Seguridad y Salud en el Trabajo (SG-SST).</t>
  </si>
  <si>
    <t>Acta</t>
  </si>
  <si>
    <t>Se realizó seguimiento a la asignación y ejecución de los recursos financieros, humanos, técnicos, tecnológicos y físicos destinados a la implementación del SG-SST, mediante la verificación del presupuesto definido en el Plan Anual de Adquisiciones y su respectiva acta de seguimiento</t>
  </si>
  <si>
    <t>Identificar, evaluar y gestionar los peligros y riesgos priorizados presentes en los ambientes y centros de trabajo de la Subred.</t>
  </si>
  <si>
    <t xml:space="preserve">Verificación trimestral de cumplimiento a los controles establecidos </t>
  </si>
  <si>
    <t>Identificación de peligros y evaluación y valoración de riesgos con participación de todos los niveles de la empresa y actualizar las medidas de prevención y control frente a peligros/riesgos identificados.</t>
  </si>
  <si>
    <t>Matriz de IPEVR seguimiento a controles</t>
  </si>
  <si>
    <t>Durante el primer trimestre se realizó seguimiento y actualización de las Matrices de IPEVR del Hospital Engativá, Chapinero y Suba tipo II y CSE Suba.</t>
  </si>
  <si>
    <t>Se realizó la identificación, evaluación y valoración de peligros y riesgos, así como la actualización de las medidas de prevención y control, en articulación con la ARL, garantizando la revisión y actualización de los diferentes riesgos identificados en la entidad.</t>
  </si>
  <si>
    <t>Prevenir la ocurrencia de accidentes e incidentes de trabajo, enfermedades laborales, siniestros viales y situaciones de emergencia, a través del análisis de sus causas y la implementación de los planes de mejora y programas de gestión de riesgos.</t>
  </si>
  <si>
    <t>Cumplimiento 85% de acciones proyectadas trimestralmente</t>
  </si>
  <si>
    <t xml:space="preserve">Definir e implementar acciones de mejora con base en investigaciones de accidentes de trabajo y enfermedades laborales. </t>
  </si>
  <si>
    <t>Matriz hallazgos / resolución 156</t>
  </si>
  <si>
    <t>Se cuenta con base de seguimiento y caracterización de la accidentalidad presentada en la Entidad y las medidas de intervención</t>
  </si>
  <si>
    <t>Afianzar la mejora continua, la gestión del cambio y el diseño e implementación de acciones preventivas y/o correctivas conducentes a la mejora de la gestión y el desempeño del sistema de gestión de la Seguridad y Salud en el Trabajo (SG-SST).</t>
  </si>
  <si>
    <t>Solicitar y realizar auditoria interna del SGSST 2025 acorde a la Resolucion 0312/2019
Presentar informe al COPASST</t>
  </si>
  <si>
    <t>Realización de la auditoría anual del SG-SST con la participación del Comité Paritario de Seguridad y Salud en el Trabajo y comunicar los resultados al COPASST</t>
  </si>
  <si>
    <t>Informe Auditoria
Presentacion COPASST y Gerencia</t>
  </si>
  <si>
    <t>Se remite correo de solicitud, auditoria programada para el mes de noviembre</t>
  </si>
  <si>
    <t>Presentar informe anual de avance del SGSST a la alta Direccion</t>
  </si>
  <si>
    <t>Revisión anual por la Alta Dirección (Gerencia de la Subred).</t>
  </si>
  <si>
    <t xml:space="preserve">Acta </t>
  </si>
  <si>
    <t>Desarrollar actividades de medicina del trabajo y prevención y promoción de la salud que promuevan el cuidado de la salud y el fomento de hábitos de vida saludable.</t>
  </si>
  <si>
    <t>Lograr participación del 30% de los colaboradores en las dos semanas</t>
  </si>
  <si>
    <t>Desarrollo actividades semana de Seguridad y Salud en el Trabajo</t>
  </si>
  <si>
    <t>Informe</t>
  </si>
  <si>
    <t>Se desarrollaron las actividades programadas en el marco de la Semana de Seguridad y Salud en el Trabajo, llevada a cabo del 27 al 30 de abril, con el fin de fortalecer la cultura de prevención y promoción de la salud en los trabajadores.</t>
  </si>
  <si>
    <t>Lograr cumplimiento del 85% del cronograma establecido</t>
  </si>
  <si>
    <t>Desarrollo y seguimiento de las actividades de las lineas de intervención del Sistema, programadas en el cronograma plan de trabajo del sistema de gestión de la seguridad y salud en el trabajo (SG-SST AP-TH-F-81) y realizar el reporte en la periodicidad correspondiente.</t>
  </si>
  <si>
    <t>Informe trimestral</t>
  </si>
  <si>
    <t xml:space="preserve">Se cuenta con soporte de las actividades realizadas por las diferentes líneas de intervención. El informe se presenta trimestralmente. </t>
  </si>
  <si>
    <t>Realizar seguimiento y actualizacion del 100% de los Funcionarios que se incluyen el el programa de Reincorporacion laboral y ocupacional</t>
  </si>
  <si>
    <t xml:space="preserve">Seguimiento de casos incluidos en  programa Reincorporación laboral y ocupacional. Resolucion 3050/2022 </t>
  </si>
  <si>
    <t>Informe trimestral o acta</t>
  </si>
  <si>
    <t>Equipo Sistema de Gestion de seguridad y salud en el trabajo
Medico Especialista - Profesional Especializado III</t>
  </si>
  <si>
    <t>Se cuenta con base se seguimiento médico ocupacional de los funcionarios</t>
  </si>
  <si>
    <t>Se realizó el seguimiento a 9 casos incluidos en el Programa de Reincorporación Laboral y Ocupacional, de acuerdo con lo establecido en la Resolución 3050 de 2022, verificando su evolución y el cumplimiento de las acciones definidas.</t>
  </si>
  <si>
    <t xml:space="preserve">Verificación de adaptación y cumplimiento de recomendaciones médico laborales ( programa Reincorporación laboral y ocupacional. Resolucion 3050/2022) </t>
  </si>
  <si>
    <t>Se cuenta con base de 20 seguimiento a la adaptación y recomendaciones medico laborales</t>
  </si>
  <si>
    <t>Se verificó la adaptación al puesto de trabajo y el cumplimiento de las recomendaciones médico-laborales de 8 colaboradores vinculados al Programa de Reincorporación Laboral y Ocupacional, en cumplimiento de la Resolución 3050 de 2022</t>
  </si>
  <si>
    <t xml:space="preserve">Realizar matríz de análisis de carga física (programa Reincorporación laboral y ocupacional. Resolucion 3050/2022) </t>
  </si>
  <si>
    <t>Se realiza análisis de carga  física: 
- personal de APH
- Auxiliar enfermería sala de partos</t>
  </si>
  <si>
    <t>Se elaboró la matriz de análisis de carga física en el marco del Programa de Reincorporación Laboral y Ocupacional (Resolución 3050 de 2022), realizando la evaluación de los procesos de ingreso y recuperación de la sala de partos para identificar condiciones y requerimientos ergonómicos asociados.</t>
  </si>
  <si>
    <t>Cumplimiento del 100% de los conceptos de aptitud de los Funcionarios que ingresan a la Entidad.</t>
  </si>
  <si>
    <t>Realizar examenes medicos ocupacionales de imgreso y egreso</t>
  </si>
  <si>
    <t>Base de datos de programación consultas médicas ocupacionales</t>
  </si>
  <si>
    <t>Se realizaron 59 exámenes médicos ocupacionales, correspondientes a 40 ingresos y 11 egresos, con el fin de evaluar las condiciones de salud de los trabajadores conforme a los requisitos establecidos en el SG-SST.</t>
  </si>
  <si>
    <t>Seguimiento Trimestral de la programación realizada</t>
  </si>
  <si>
    <t>Realizar seguimiento trimestral  de la programación y ejecución de exámenes médicos ocupacionales periódicos a los Funcionarios de la Subred Norte</t>
  </si>
  <si>
    <t>Se realizó seguimiento trimestral a la programación y ejecución de los exámenes médicos ocupacionales periódicos de los funcionarios de la Subred Norte, efectuando 110 seguimientos para verificar el cumplimiento de la actividad y la cobertura establecida.</t>
  </si>
  <si>
    <t xml:space="preserve">Articular y asesorar el Plan Estratégico de Seguridad Vial-PESV de la Subred. </t>
  </si>
  <si>
    <t xml:space="preserve">Cumplimento al 90% de las actividades programadas en el trimestre </t>
  </si>
  <si>
    <t xml:space="preserve">Seguimiento al cronograma de plan estrategico de Seguridad vial </t>
  </si>
  <si>
    <t>Informes trimestrales</t>
  </si>
  <si>
    <t>PESV
Comité de Seguridad Vial</t>
  </si>
  <si>
    <t>Se cuenta con soporte de las actividades realizadas para el Plan estratégico de seguridad vial. informe trimestral</t>
  </si>
  <si>
    <t>Se realizó seguimiento al cronograma del Plan Estratégico de Seguridad Vial, evidenciando la ejecución de 29 de las 30 actividades programadas, con monitoreo permanente al cumplimiento de las acciones establecidas. informe trimestral</t>
  </si>
  <si>
    <t>Continuar con la implementación y mejora del Plan Hospitalario de Gestión del Riesgo de Emergencias y Desastres-PHGRED y el funcionamiento de la brigada de emergencia.</t>
  </si>
  <si>
    <t>Cumplimento del 90% de las simulaciones</t>
  </si>
  <si>
    <t>Desarrollo del cronograma de simulaciones de acuerdo a Escenarios de Riesgo - Amenazas Potenciales. Se realiza guion de evento de emergencia para los Centros de Salud tipo I y II, sedes de Salud Pública  y Hospitales, donde los participantes de cada ejercicio irán resolviendo según les corresponda.</t>
  </si>
  <si>
    <t xml:space="preserve">Se cuentan con los guiones para la realización de simulaciones en los Hospitales y centros de salud tipo I y II. </t>
  </si>
  <si>
    <t>Cumplimento del 90% de los simulacros programados</t>
  </si>
  <si>
    <t xml:space="preserve">Desarrollo del cronograma de simulacros. Mediante  la realización de ejercicios  prácticos con movilización de personal y recursos, se deberá dar respuesta a los eventos del simulacro establecido, implementado los procedimientos administrativos y PONES requeridos. </t>
  </si>
  <si>
    <t xml:space="preserve">Se realiza simulacro en las Unidades de Chapinero y Simón Bolívar para Derrame de sustancias Químicas. </t>
  </si>
  <si>
    <t xml:space="preserve">Se realiza simulacro en la Unidad Hospitalaria de Engativá. </t>
  </si>
  <si>
    <t>TOTAL</t>
  </si>
  <si>
    <t>ESTADO</t>
  </si>
  <si>
    <t>PRIMER SEGUIMIENTO</t>
  </si>
  <si>
    <t>SEGUNDO SEGUIMIENTO</t>
  </si>
  <si>
    <t>TERCER SEGUIMIENTO</t>
  </si>
  <si>
    <t>CUARTO SEGUIMIENTO</t>
  </si>
  <si>
    <t>TOTAL ACTIVIDADES PENDIENTES</t>
  </si>
  <si>
    <t>COMPLETO</t>
  </si>
  <si>
    <t>EN DESARROLLO</t>
  </si>
  <si>
    <t>ATRASADO</t>
  </si>
  <si>
    <t>NO INICIADO</t>
  </si>
  <si>
    <t>% DE CUMPLIMIENTO</t>
  </si>
  <si>
    <t>Elaboró</t>
  </si>
  <si>
    <t>Revisó</t>
  </si>
  <si>
    <t>Aprobó</t>
  </si>
  <si>
    <t>Nombre: Jenny Ramirez Montoya</t>
  </si>
  <si>
    <t>Nombre:</t>
  </si>
  <si>
    <t>Cargo: Profesional Administrativo III</t>
  </si>
  <si>
    <t>Cargo:</t>
  </si>
  <si>
    <t>INSTRUCTIVO</t>
  </si>
  <si>
    <t xml:space="preserve">DILIGENCIAMIENTO FORMATO PLANES ESTRATEGICOS </t>
  </si>
  <si>
    <t>Plan Estrategico / Institucional:</t>
  </si>
  <si>
    <t>Escriba el nombre del Plan Estrategico sobre el cual se va a elaborar el plan.</t>
  </si>
  <si>
    <t>Vigencia</t>
  </si>
  <si>
    <t>Diligencie la vigencia en la cual se va a ejecutar el plan</t>
  </si>
  <si>
    <r>
      <rPr>
        <b/>
        <sz val="9"/>
        <color theme="1"/>
        <rFont val="Arial"/>
        <family val="2"/>
      </rPr>
      <t>Objetivo General:</t>
    </r>
    <r>
      <rPr>
        <sz val="9"/>
        <color theme="1"/>
        <rFont val="Arial"/>
        <family val="2"/>
      </rPr>
      <t xml:space="preserve"> </t>
    </r>
  </si>
  <si>
    <t>Describa cual es el objetivo general del plan estrategico que esta formulando</t>
  </si>
  <si>
    <t xml:space="preserve">Alineación con la plataforma estratégica institucional: </t>
  </si>
  <si>
    <t>Transcriba el objetivo estrategico definido en la plataforma estratégica vigente de la Subred, al cual le aporta la formulacion del presente plan</t>
  </si>
  <si>
    <t>Número de Meta</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</si>
  <si>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</si>
  <si>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Dan cuenta de los resultados que pretenden alcanzar mediante la ejecución de un plan en un periodo dado. Las metas aportan al cumplimiento de la plataforma estrategica. Esta debe ser especifica, medible, alcanzable, relevante y con un limite de tiempo.</t>
  </si>
  <si>
    <t>Actividades:</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</si>
  <si>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</si>
  <si>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Producto:</t>
  </si>
  <si>
    <t xml:space="preserve">Entregable asociado a la meta. </t>
  </si>
  <si>
    <t>Encargado de entregar el producto.</t>
  </si>
  <si>
    <t xml:space="preserve">Mes de Ejecución: </t>
  </si>
  <si>
    <t>Mes en el cual se tiene planeado terminar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</si>
</sst>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
      <sz val="10"/>
      <color theme="1"/>
      <name val="Calibri"/>
      <family val="2"/>
      <scheme val="minor"/>
    </font>
    <font>
      <sz val="10"/>
      <color rgb="FF000000"/>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13" fillId="0" borderId="0"/>
  </cellStyleXfs>
  <cellXfs count="111">
    <xf numFmtId="0" fontId="0" fillId="0" borderId="0" xfId="0"/>
    <xf numFmtId="0" fontId="2"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5"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2" fillId="0" borderId="0" xfId="0" applyFont="1" applyAlignment="1">
      <alignment vertical="center" wrapText="1"/>
    </xf>
    <xf numFmtId="0" fontId="4" fillId="0" borderId="7" xfId="0" applyFont="1" applyBorder="1" applyAlignment="1">
      <alignment horizontal="center" vertical="center"/>
    </xf>
    <xf numFmtId="0" fontId="10" fillId="0" borderId="0" xfId="0" applyFont="1" applyAlignment="1">
      <alignment wrapText="1"/>
    </xf>
    <xf numFmtId="0" fontId="0" fillId="0" borderId="0" xfId="0" applyAlignment="1">
      <alignment vertical="center" wrapText="1"/>
    </xf>
    <xf numFmtId="0" fontId="5" fillId="2" borderId="1" xfId="0" applyFont="1" applyFill="1" applyBorder="1" applyAlignment="1">
      <alignment vertical="center"/>
    </xf>
    <xf numFmtId="0" fontId="9" fillId="0" borderId="1" xfId="0" applyFont="1" applyBorder="1" applyAlignment="1">
      <alignment horizontal="left" vertical="center" wrapText="1"/>
    </xf>
    <xf numFmtId="0" fontId="0" fillId="0" borderId="1" xfId="0"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vertical="center"/>
    </xf>
    <xf numFmtId="0" fontId="3" fillId="0" borderId="5" xfId="0" applyFont="1" applyBorder="1" applyAlignment="1">
      <alignment vertical="center"/>
    </xf>
    <xf numFmtId="0" fontId="14" fillId="0" borderId="1" xfId="0" applyFont="1" applyBorder="1" applyAlignment="1">
      <alignment horizontal="center" vertical="center" wrapText="1" readingOrder="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5" fillId="2" borderId="1"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9" xfId="0" applyFont="1" applyBorder="1" applyAlignment="1">
      <alignment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5" fillId="0" borderId="0" xfId="0" applyFont="1" applyAlignment="1">
      <alignment vertical="center" wrapText="1"/>
    </xf>
    <xf numFmtId="9" fontId="2" fillId="0" borderId="0" xfId="1" applyFont="1" applyFill="1" applyBorder="1" applyAlignment="1">
      <alignment vertical="center" wrapText="1"/>
    </xf>
    <xf numFmtId="9" fontId="2" fillId="0" borderId="1" xfId="1" applyFont="1" applyBorder="1" applyAlignment="1">
      <alignment horizontal="center" vertical="center" wrapText="1"/>
    </xf>
    <xf numFmtId="14"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14" fontId="6" fillId="0" borderId="1" xfId="0" applyNumberFormat="1" applyFont="1" applyBorder="1" applyAlignment="1">
      <alignment wrapText="1"/>
    </xf>
    <xf numFmtId="0" fontId="6" fillId="0" borderId="5" xfId="0" applyFont="1" applyBorder="1" applyAlignment="1">
      <alignment wrapText="1"/>
    </xf>
    <xf numFmtId="14" fontId="6" fillId="0" borderId="7" xfId="0" applyNumberFormat="1" applyFont="1" applyBorder="1" applyAlignment="1">
      <alignment wrapText="1"/>
    </xf>
    <xf numFmtId="0" fontId="6" fillId="0" borderId="14" xfId="0" applyFont="1" applyBorder="1" applyAlignment="1">
      <alignment wrapText="1"/>
    </xf>
    <xf numFmtId="0" fontId="5" fillId="2" borderId="1" xfId="0" applyFont="1" applyFill="1" applyBorder="1" applyAlignment="1">
      <alignment vertical="center" wrapText="1"/>
    </xf>
    <xf numFmtId="0" fontId="2" fillId="0" borderId="0" xfId="0" applyFont="1" applyAlignment="1">
      <alignment vertical="center"/>
    </xf>
    <xf numFmtId="0" fontId="6" fillId="0" borderId="5" xfId="0" applyFont="1" applyBorder="1" applyAlignment="1">
      <alignment vertical="center" wrapText="1"/>
    </xf>
    <xf numFmtId="0" fontId="6" fillId="0" borderId="14" xfId="0" applyFont="1" applyBorder="1" applyAlignment="1">
      <alignmen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7" xfId="0" applyFont="1" applyBorder="1" applyAlignment="1">
      <alignment horizontal="center" vertical="center" wrapText="1"/>
    </xf>
    <xf numFmtId="9" fontId="2" fillId="0" borderId="1" xfId="1"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wrapText="1"/>
    </xf>
    <xf numFmtId="49" fontId="2" fillId="0" borderId="0" xfId="0" applyNumberFormat="1"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11" xfId="0" applyFont="1" applyBorder="1" applyAlignment="1">
      <alignment horizontal="center"/>
    </xf>
    <xf numFmtId="0" fontId="2" fillId="0" borderId="13"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3" xfId="0" applyFont="1" applyBorder="1" applyAlignment="1">
      <alignment horizontal="center"/>
    </xf>
    <xf numFmtId="0" fontId="2" fillId="0" borderId="14" xfId="0" applyFont="1" applyBorder="1" applyAlignment="1">
      <alignment horizontal="center"/>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2" fillId="0" borderId="2" xfId="0" applyFont="1" applyBorder="1" applyAlignment="1">
      <alignment horizont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1" fontId="2" fillId="0" borderId="0" xfId="0" applyNumberFormat="1" applyFont="1" applyAlignment="1">
      <alignment horizontal="center" vertical="center" wrapText="1"/>
    </xf>
    <xf numFmtId="0" fontId="2" fillId="0" borderId="0" xfId="0" applyFont="1" applyAlignment="1">
      <alignment horizontal="left"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9" fontId="2" fillId="0" borderId="1" xfId="1" applyFont="1" applyBorder="1" applyAlignment="1">
      <alignment horizontal="center"/>
    </xf>
    <xf numFmtId="0" fontId="5" fillId="2" borderId="1" xfId="0"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6" fillId="0" borderId="4" xfId="0" applyNumberFormat="1" applyFont="1" applyBorder="1" applyAlignment="1">
      <alignment vertical="center" wrapText="1"/>
    </xf>
    <xf numFmtId="49" fontId="6" fillId="0" borderId="5" xfId="0" applyNumberFormat="1" applyFont="1" applyBorder="1" applyAlignment="1">
      <alignment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9" fillId="0" borderId="1" xfId="0" applyFont="1" applyBorder="1" applyAlignment="1">
      <alignment horizontal="center" vertical="center" wrapText="1"/>
    </xf>
  </cellXfs>
  <cellStyles count="3">
    <cellStyle name="Normal" xfId="0" builtinId="0"/>
    <cellStyle name="Normal 4" xfId="2" xr:uid="{00000000-0005-0000-0000-000001000000}"/>
    <cellStyle name="Porcentaje" xfId="1" builtinId="5"/>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1811787</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2016801" cy="65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L52"/>
  <sheetViews>
    <sheetView showGridLines="0" tabSelected="1" view="pageBreakPreview" zoomScaleNormal="100" zoomScaleSheetLayoutView="100" workbookViewId="0">
      <selection activeCell="A8" sqref="A8:AL8"/>
    </sheetView>
  </sheetViews>
  <sheetFormatPr baseColWidth="10" defaultColWidth="11.42578125" defaultRowHeight="14.25" x14ac:dyDescent="0.2"/>
  <cols>
    <col min="1" max="1" width="7.42578125" style="1" customWidth="1"/>
    <col min="2" max="2" width="42.28515625" style="1" customWidth="1"/>
    <col min="3" max="3" width="31.85546875" style="1" customWidth="1"/>
    <col min="4" max="4" width="41.5703125" style="1" customWidth="1"/>
    <col min="5" max="5" width="22" style="1" customWidth="1"/>
    <col min="6" max="6" width="26.5703125" style="1" customWidth="1"/>
    <col min="7" max="8" width="5.5703125" style="5" customWidth="1"/>
    <col min="9" max="9" width="4.5703125" style="5" bestFit="1" customWidth="1"/>
    <col min="10" max="10" width="4.42578125" style="5" bestFit="1" customWidth="1"/>
    <col min="11" max="11" width="5" style="5" bestFit="1" customWidth="1"/>
    <col min="12" max="12" width="4.5703125" style="5" bestFit="1" customWidth="1"/>
    <col min="13" max="13" width="3.85546875" style="5" bestFit="1" customWidth="1"/>
    <col min="14" max="14" width="5.42578125" style="5" bestFit="1" customWidth="1"/>
    <col min="15" max="15" width="5.28515625" style="5" bestFit="1" customWidth="1"/>
    <col min="16" max="16" width="4.28515625" style="5" bestFit="1" customWidth="1"/>
    <col min="17" max="17" width="4.85546875" style="5" bestFit="1" customWidth="1"/>
    <col min="18" max="18" width="4.140625" style="5" bestFit="1" customWidth="1"/>
    <col min="19" max="19" width="11" style="1" customWidth="1"/>
    <col min="20" max="20" width="11.42578125" style="1"/>
    <col min="21" max="21" width="30.5703125" style="1" customWidth="1"/>
    <col min="22" max="22" width="15.5703125" style="1" customWidth="1"/>
    <col min="23" max="24" width="11.42578125" style="1"/>
    <col min="25" max="25" width="43.140625" style="53" customWidth="1"/>
    <col min="26" max="26" width="15.140625" style="1" customWidth="1"/>
    <col min="27" max="28" width="11.42578125" style="1"/>
    <col min="29" max="29" width="27.28515625" style="1" customWidth="1"/>
    <col min="30" max="30" width="15.28515625" style="1" customWidth="1"/>
    <col min="31" max="31" width="15.5703125" style="1" customWidth="1"/>
    <col min="32" max="32" width="11.42578125" style="1"/>
    <col min="33" max="33" width="27.28515625" style="1" customWidth="1"/>
    <col min="34" max="34" width="15" style="1" customWidth="1"/>
    <col min="35" max="35" width="14.7109375" style="1" customWidth="1"/>
    <col min="36" max="36" width="11.42578125" style="1"/>
    <col min="37" max="37" width="21.7109375" style="1" customWidth="1"/>
    <col min="38" max="38" width="17.5703125" style="1" customWidth="1"/>
    <col min="39" max="16384" width="11.42578125" style="1"/>
  </cols>
  <sheetData>
    <row r="1" spans="1:38" ht="19.149999999999999" customHeight="1" x14ac:dyDescent="0.2">
      <c r="A1" s="69"/>
      <c r="B1" s="70"/>
      <c r="C1" s="80" t="s">
        <v>0</v>
      </c>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2"/>
      <c r="AK1" s="105" t="s">
        <v>1</v>
      </c>
      <c r="AL1" s="106"/>
    </row>
    <row r="2" spans="1:38" ht="19.149999999999999" customHeight="1" x14ac:dyDescent="0.2">
      <c r="A2" s="71"/>
      <c r="B2" s="72"/>
      <c r="C2" s="83"/>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5"/>
      <c r="AK2" s="105" t="s">
        <v>2</v>
      </c>
      <c r="AL2" s="106"/>
    </row>
    <row r="3" spans="1:38" ht="19.149999999999999" customHeight="1" x14ac:dyDescent="0.2">
      <c r="A3" s="71"/>
      <c r="B3" s="72"/>
      <c r="C3" s="86" t="s">
        <v>3</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8"/>
      <c r="AK3" s="105" t="s">
        <v>4</v>
      </c>
      <c r="AL3" s="106"/>
    </row>
    <row r="4" spans="1:38" ht="19.149999999999999" customHeight="1" x14ac:dyDescent="0.2">
      <c r="A4" s="73"/>
      <c r="B4" s="74"/>
      <c r="C4" s="89"/>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1"/>
      <c r="AK4" s="105" t="s">
        <v>5</v>
      </c>
      <c r="AL4" s="106"/>
    </row>
    <row r="6" spans="1:38" ht="17.25" customHeight="1" x14ac:dyDescent="0.2">
      <c r="A6" s="2" t="s">
        <v>6</v>
      </c>
      <c r="B6" s="3"/>
      <c r="C6" s="3"/>
      <c r="D6" s="4"/>
    </row>
    <row r="7" spans="1:38" ht="17.25" customHeight="1" x14ac:dyDescent="0.2">
      <c r="A7" s="2" t="s">
        <v>7</v>
      </c>
      <c r="B7" s="3"/>
      <c r="C7" s="3"/>
      <c r="D7" s="4"/>
    </row>
    <row r="8" spans="1:38" ht="32.450000000000003" customHeight="1" x14ac:dyDescent="0.2">
      <c r="A8" s="93" t="s">
        <v>8</v>
      </c>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row>
    <row r="9" spans="1:38" ht="17.25" customHeight="1" x14ac:dyDescent="0.2">
      <c r="A9" s="7" t="s">
        <v>9</v>
      </c>
      <c r="B9" s="8"/>
      <c r="C9" s="8"/>
      <c r="D9" s="6"/>
      <c r="E9" s="6"/>
      <c r="F9" s="6"/>
    </row>
    <row r="10" spans="1:38" ht="9.75" customHeight="1" x14ac:dyDescent="0.2">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row>
    <row r="11" spans="1:38" ht="16.5" customHeight="1" x14ac:dyDescent="0.2">
      <c r="A11" s="35" t="s">
        <v>10</v>
      </c>
      <c r="B11" s="75" t="s">
        <v>11</v>
      </c>
      <c r="C11" s="75" t="s">
        <v>12</v>
      </c>
      <c r="D11" s="75" t="s">
        <v>13</v>
      </c>
      <c r="E11" s="78" t="s">
        <v>14</v>
      </c>
      <c r="F11" s="75" t="s">
        <v>15</v>
      </c>
      <c r="G11" s="99" t="s">
        <v>16</v>
      </c>
      <c r="H11" s="100"/>
      <c r="I11" s="100"/>
      <c r="J11" s="100"/>
      <c r="K11" s="100"/>
      <c r="L11" s="100"/>
      <c r="M11" s="100"/>
      <c r="N11" s="100"/>
      <c r="O11" s="100"/>
      <c r="P11" s="100"/>
      <c r="Q11" s="100"/>
      <c r="R11" s="101"/>
      <c r="S11" s="94" t="s">
        <v>17</v>
      </c>
      <c r="T11" s="95"/>
      <c r="U11" s="95"/>
      <c r="V11" s="96"/>
      <c r="W11" s="94" t="s">
        <v>18</v>
      </c>
      <c r="X11" s="95"/>
      <c r="Y11" s="95"/>
      <c r="Z11" s="96"/>
      <c r="AA11" s="94" t="s">
        <v>19</v>
      </c>
      <c r="AB11" s="95"/>
      <c r="AC11" s="95"/>
      <c r="AD11" s="96"/>
      <c r="AE11" s="107" t="s">
        <v>20</v>
      </c>
      <c r="AF11" s="108"/>
      <c r="AG11" s="108"/>
      <c r="AH11" s="109"/>
      <c r="AI11" s="107" t="s">
        <v>21</v>
      </c>
      <c r="AJ11" s="108"/>
      <c r="AK11" s="108"/>
      <c r="AL11" s="108"/>
    </row>
    <row r="12" spans="1:38" s="10" customFormat="1" ht="45" customHeight="1" x14ac:dyDescent="0.2">
      <c r="A12" s="35" t="s">
        <v>10</v>
      </c>
      <c r="B12" s="76"/>
      <c r="C12" s="76"/>
      <c r="D12" s="76"/>
      <c r="E12" s="79"/>
      <c r="F12" s="76"/>
      <c r="G12" s="17" t="s">
        <v>22</v>
      </c>
      <c r="H12" s="17" t="s">
        <v>23</v>
      </c>
      <c r="I12" s="17" t="s">
        <v>24</v>
      </c>
      <c r="J12" s="17" t="s">
        <v>25</v>
      </c>
      <c r="K12" s="17" t="s">
        <v>26</v>
      </c>
      <c r="L12" s="17" t="s">
        <v>27</v>
      </c>
      <c r="M12" s="17" t="s">
        <v>28</v>
      </c>
      <c r="N12" s="17" t="s">
        <v>29</v>
      </c>
      <c r="O12" s="17" t="s">
        <v>30</v>
      </c>
      <c r="P12" s="17" t="s">
        <v>31</v>
      </c>
      <c r="Q12" s="17" t="s">
        <v>32</v>
      </c>
      <c r="R12" s="17" t="s">
        <v>33</v>
      </c>
      <c r="S12" s="9" t="s">
        <v>34</v>
      </c>
      <c r="T12" s="9" t="s">
        <v>35</v>
      </c>
      <c r="U12" s="9" t="s">
        <v>36</v>
      </c>
      <c r="V12" s="9" t="s">
        <v>37</v>
      </c>
      <c r="W12" s="9" t="s">
        <v>34</v>
      </c>
      <c r="X12" s="9" t="s">
        <v>35</v>
      </c>
      <c r="Y12" s="52" t="s">
        <v>36</v>
      </c>
      <c r="Z12" s="9" t="s">
        <v>37</v>
      </c>
      <c r="AA12" s="9" t="s">
        <v>34</v>
      </c>
      <c r="AB12" s="9" t="s">
        <v>35</v>
      </c>
      <c r="AC12" s="9" t="s">
        <v>36</v>
      </c>
      <c r="AD12" s="9" t="s">
        <v>37</v>
      </c>
      <c r="AE12" s="9" t="s">
        <v>34</v>
      </c>
      <c r="AF12" s="9" t="s">
        <v>35</v>
      </c>
      <c r="AG12" s="9" t="s">
        <v>36</v>
      </c>
      <c r="AH12" s="9" t="s">
        <v>37</v>
      </c>
      <c r="AI12" s="9" t="s">
        <v>34</v>
      </c>
      <c r="AJ12" s="9" t="s">
        <v>35</v>
      </c>
      <c r="AK12" s="9" t="s">
        <v>38</v>
      </c>
      <c r="AL12" s="9" t="s">
        <v>39</v>
      </c>
    </row>
    <row r="13" spans="1:38" s="26" customFormat="1" ht="128.25" x14ac:dyDescent="0.2">
      <c r="A13" s="38">
        <v>1</v>
      </c>
      <c r="B13" s="25" t="s">
        <v>40</v>
      </c>
      <c r="C13" s="33" t="s">
        <v>41</v>
      </c>
      <c r="D13" s="33" t="s">
        <v>42</v>
      </c>
      <c r="E13" s="33" t="s">
        <v>43</v>
      </c>
      <c r="F13" s="33" t="s">
        <v>44</v>
      </c>
      <c r="H13" s="29" t="s">
        <v>45</v>
      </c>
      <c r="I13" s="30"/>
      <c r="J13" s="30"/>
      <c r="K13" s="30"/>
      <c r="L13" s="30"/>
      <c r="M13" s="30"/>
      <c r="N13" s="30"/>
      <c r="O13" s="30"/>
      <c r="P13" s="30"/>
      <c r="Q13" s="30"/>
      <c r="R13" s="30"/>
      <c r="S13" s="46">
        <v>46120</v>
      </c>
      <c r="T13" s="39" t="s">
        <v>46</v>
      </c>
      <c r="U13" s="39" t="s">
        <v>47</v>
      </c>
      <c r="V13" s="47">
        <v>1</v>
      </c>
      <c r="W13" s="48"/>
      <c r="X13" s="49"/>
      <c r="Y13" s="54"/>
      <c r="Z13" s="47"/>
      <c r="AA13" s="24"/>
      <c r="AB13" s="24"/>
      <c r="AC13" s="24"/>
      <c r="AD13" s="24"/>
      <c r="AE13" s="24"/>
      <c r="AF13" s="24"/>
      <c r="AG13" s="24"/>
      <c r="AH13" s="24"/>
      <c r="AI13" s="24"/>
      <c r="AJ13" s="24"/>
      <c r="AK13" s="24"/>
      <c r="AL13" s="24"/>
    </row>
    <row r="14" spans="1:38" s="26" customFormat="1" ht="99.75" x14ac:dyDescent="0.2">
      <c r="A14" s="38">
        <v>2</v>
      </c>
      <c r="B14" s="56" t="s">
        <v>48</v>
      </c>
      <c r="C14" s="32" t="s">
        <v>49</v>
      </c>
      <c r="D14" s="32" t="s">
        <v>50</v>
      </c>
      <c r="E14" s="32" t="s">
        <v>51</v>
      </c>
      <c r="F14" s="32" t="s">
        <v>44</v>
      </c>
      <c r="G14" s="31"/>
      <c r="H14" s="30"/>
      <c r="I14" s="30"/>
      <c r="J14" s="30"/>
      <c r="K14" s="30"/>
      <c r="L14" s="29" t="s">
        <v>45</v>
      </c>
      <c r="M14" s="30"/>
      <c r="N14" s="30"/>
      <c r="O14" s="30"/>
      <c r="P14" s="30"/>
      <c r="Q14" s="30"/>
      <c r="R14" s="29" t="s">
        <v>45</v>
      </c>
      <c r="S14" s="24"/>
      <c r="T14" s="24"/>
      <c r="U14" s="39"/>
      <c r="V14" s="24"/>
      <c r="W14" s="48">
        <v>46210</v>
      </c>
      <c r="X14" s="49" t="s">
        <v>46</v>
      </c>
      <c r="Y14" s="54" t="s">
        <v>52</v>
      </c>
      <c r="Z14" s="47">
        <v>1</v>
      </c>
      <c r="AA14" s="24"/>
      <c r="AB14" s="24"/>
      <c r="AC14" s="24"/>
      <c r="AD14" s="24"/>
      <c r="AE14" s="24"/>
      <c r="AF14" s="24"/>
      <c r="AG14" s="24"/>
      <c r="AH14" s="24"/>
      <c r="AI14" s="24"/>
      <c r="AJ14" s="24"/>
      <c r="AK14" s="24"/>
      <c r="AL14" s="24"/>
    </row>
    <row r="15" spans="1:38" s="26" customFormat="1" ht="99.75" x14ac:dyDescent="0.2">
      <c r="A15" s="38">
        <v>3</v>
      </c>
      <c r="B15" s="57"/>
      <c r="C15" s="57" t="s">
        <v>53</v>
      </c>
      <c r="D15" s="25" t="s">
        <v>54</v>
      </c>
      <c r="E15" s="25" t="s">
        <v>55</v>
      </c>
      <c r="F15" s="25" t="s">
        <v>44</v>
      </c>
      <c r="G15" s="30"/>
      <c r="H15" s="30"/>
      <c r="I15" s="30"/>
      <c r="J15" s="30"/>
      <c r="K15" s="30"/>
      <c r="L15" s="29" t="s">
        <v>45</v>
      </c>
      <c r="M15" s="30"/>
      <c r="N15" s="30"/>
      <c r="O15" s="30"/>
      <c r="P15" s="30"/>
      <c r="Q15" s="30"/>
      <c r="R15" s="29" t="s">
        <v>45</v>
      </c>
      <c r="S15" s="24"/>
      <c r="T15" s="24"/>
      <c r="U15" s="39"/>
      <c r="V15" s="24"/>
      <c r="W15" s="50">
        <v>46210</v>
      </c>
      <c r="X15" s="51" t="s">
        <v>46</v>
      </c>
      <c r="Y15" s="55" t="s">
        <v>56</v>
      </c>
      <c r="Z15" s="24"/>
      <c r="AA15" s="24"/>
      <c r="AB15" s="24"/>
      <c r="AC15" s="24"/>
      <c r="AD15" s="24"/>
      <c r="AE15" s="24"/>
      <c r="AF15" s="24"/>
      <c r="AG15" s="24"/>
      <c r="AH15" s="24"/>
      <c r="AI15" s="24"/>
      <c r="AJ15" s="24"/>
      <c r="AK15" s="24"/>
      <c r="AL15" s="24"/>
    </row>
    <row r="16" spans="1:38" s="26" customFormat="1" ht="38.25" x14ac:dyDescent="0.2">
      <c r="A16" s="38">
        <v>4</v>
      </c>
      <c r="B16" s="57"/>
      <c r="C16" s="58"/>
      <c r="D16" s="34" t="s">
        <v>57</v>
      </c>
      <c r="E16" s="34" t="s">
        <v>58</v>
      </c>
      <c r="F16" s="34" t="s">
        <v>44</v>
      </c>
      <c r="G16" s="30"/>
      <c r="H16" s="30"/>
      <c r="I16" s="30"/>
      <c r="J16" s="30"/>
      <c r="K16" s="30"/>
      <c r="L16" s="30"/>
      <c r="M16" s="30"/>
      <c r="N16" s="29" t="s">
        <v>45</v>
      </c>
      <c r="O16" s="30"/>
      <c r="P16" s="30"/>
      <c r="Q16" s="30"/>
      <c r="R16" s="30"/>
      <c r="S16" s="24"/>
      <c r="T16" s="24"/>
      <c r="U16" s="39"/>
      <c r="V16" s="24"/>
      <c r="W16" s="50"/>
      <c r="X16" s="51"/>
      <c r="Y16" s="55"/>
      <c r="Z16" s="47">
        <v>1</v>
      </c>
      <c r="AA16" s="24"/>
      <c r="AB16" s="24"/>
      <c r="AC16" s="24"/>
      <c r="AD16" s="24"/>
      <c r="AE16" s="24"/>
      <c r="AF16" s="24"/>
      <c r="AG16" s="24"/>
      <c r="AH16" s="24"/>
      <c r="AI16" s="24"/>
      <c r="AJ16" s="24"/>
      <c r="AK16" s="24"/>
      <c r="AL16" s="24"/>
    </row>
    <row r="17" spans="1:38" s="26" customFormat="1" ht="65.25" customHeight="1" x14ac:dyDescent="0.2">
      <c r="A17" s="38">
        <v>5</v>
      </c>
      <c r="B17" s="57"/>
      <c r="C17" s="25" t="s">
        <v>59</v>
      </c>
      <c r="D17" s="25" t="s">
        <v>60</v>
      </c>
      <c r="E17" s="34" t="s">
        <v>61</v>
      </c>
      <c r="F17" s="34" t="s">
        <v>44</v>
      </c>
      <c r="G17" s="30"/>
      <c r="H17" s="30"/>
      <c r="I17" s="29" t="s">
        <v>45</v>
      </c>
      <c r="J17" s="30"/>
      <c r="K17" s="30"/>
      <c r="L17" s="29" t="s">
        <v>45</v>
      </c>
      <c r="M17" s="30"/>
      <c r="N17" s="30"/>
      <c r="O17" s="29" t="s">
        <v>45</v>
      </c>
      <c r="P17" s="30"/>
      <c r="Q17" s="30"/>
      <c r="R17" s="29" t="s">
        <v>45</v>
      </c>
      <c r="S17" s="46">
        <v>46120</v>
      </c>
      <c r="T17" s="39" t="s">
        <v>46</v>
      </c>
      <c r="U17" s="39" t="s">
        <v>62</v>
      </c>
      <c r="V17" s="47">
        <v>1</v>
      </c>
      <c r="W17" s="48">
        <v>46210</v>
      </c>
      <c r="X17" s="49" t="s">
        <v>46</v>
      </c>
      <c r="Y17" s="54" t="s">
        <v>63</v>
      </c>
      <c r="Z17" s="47">
        <v>1</v>
      </c>
      <c r="AA17" s="24"/>
      <c r="AB17" s="24"/>
      <c r="AC17" s="24"/>
      <c r="AD17" s="24"/>
      <c r="AE17" s="24"/>
      <c r="AF17" s="24"/>
      <c r="AG17" s="24"/>
      <c r="AH17" s="24"/>
      <c r="AI17" s="24"/>
      <c r="AJ17" s="24"/>
      <c r="AK17" s="24"/>
      <c r="AL17" s="24"/>
    </row>
    <row r="18" spans="1:38" s="26" customFormat="1" ht="78" customHeight="1" x14ac:dyDescent="0.2">
      <c r="A18" s="38">
        <v>6</v>
      </c>
      <c r="B18" s="57"/>
      <c r="C18" s="25" t="s">
        <v>59</v>
      </c>
      <c r="D18" s="25" t="s">
        <v>64</v>
      </c>
      <c r="E18" s="34" t="s">
        <v>61</v>
      </c>
      <c r="F18" s="25" t="s">
        <v>44</v>
      </c>
      <c r="G18" s="30"/>
      <c r="H18" s="30"/>
      <c r="I18" s="29" t="s">
        <v>45</v>
      </c>
      <c r="J18" s="30"/>
      <c r="K18" s="30"/>
      <c r="L18" s="29" t="s">
        <v>45</v>
      </c>
      <c r="M18" s="30"/>
      <c r="N18" s="30"/>
      <c r="O18" s="29" t="s">
        <v>45</v>
      </c>
      <c r="P18" s="30"/>
      <c r="Q18" s="30"/>
      <c r="R18" s="29" t="s">
        <v>45</v>
      </c>
      <c r="S18" s="46">
        <v>46120</v>
      </c>
      <c r="T18" s="39" t="s">
        <v>46</v>
      </c>
      <c r="U18" s="39" t="s">
        <v>62</v>
      </c>
      <c r="V18" s="47">
        <v>1</v>
      </c>
      <c r="W18" s="50">
        <v>46210</v>
      </c>
      <c r="X18" s="51" t="s">
        <v>46</v>
      </c>
      <c r="Y18" s="55" t="s">
        <v>65</v>
      </c>
      <c r="Z18" s="47">
        <v>1</v>
      </c>
      <c r="AA18" s="24"/>
      <c r="AB18" s="24"/>
      <c r="AC18" s="24"/>
      <c r="AD18" s="24"/>
      <c r="AE18" s="24"/>
      <c r="AF18" s="24"/>
      <c r="AG18" s="24"/>
      <c r="AH18" s="24"/>
      <c r="AI18" s="24"/>
      <c r="AJ18" s="24"/>
      <c r="AK18" s="24"/>
      <c r="AL18" s="24"/>
    </row>
    <row r="19" spans="1:38" s="26" customFormat="1" ht="67.150000000000006" customHeight="1" x14ac:dyDescent="0.2">
      <c r="A19" s="38">
        <v>7</v>
      </c>
      <c r="B19" s="58"/>
      <c r="C19" s="25" t="s">
        <v>66</v>
      </c>
      <c r="D19" s="25" t="s">
        <v>67</v>
      </c>
      <c r="E19" s="25" t="s">
        <v>68</v>
      </c>
      <c r="F19" s="25" t="s">
        <v>44</v>
      </c>
      <c r="G19" s="29" t="s">
        <v>45</v>
      </c>
      <c r="H19" s="29" t="s">
        <v>45</v>
      </c>
      <c r="I19" s="29" t="s">
        <v>45</v>
      </c>
      <c r="J19" s="29" t="s">
        <v>45</v>
      </c>
      <c r="K19" s="29" t="s">
        <v>45</v>
      </c>
      <c r="L19" s="29" t="s">
        <v>45</v>
      </c>
      <c r="M19" s="29" t="s">
        <v>45</v>
      </c>
      <c r="N19" s="29" t="s">
        <v>45</v>
      </c>
      <c r="O19" s="29" t="s">
        <v>45</v>
      </c>
      <c r="P19" s="29" t="s">
        <v>45</v>
      </c>
      <c r="Q19" s="29" t="s">
        <v>45</v>
      </c>
      <c r="R19" s="29" t="s">
        <v>45</v>
      </c>
      <c r="S19" s="46">
        <v>46120</v>
      </c>
      <c r="T19" s="39" t="s">
        <v>46</v>
      </c>
      <c r="U19" s="39" t="s">
        <v>69</v>
      </c>
      <c r="V19" s="47">
        <v>1</v>
      </c>
      <c r="W19" s="50">
        <v>46210</v>
      </c>
      <c r="X19" s="51" t="s">
        <v>46</v>
      </c>
      <c r="Y19" s="55" t="s">
        <v>70</v>
      </c>
      <c r="Z19" s="47">
        <v>1</v>
      </c>
      <c r="AA19" s="24"/>
      <c r="AB19" s="24"/>
      <c r="AC19" s="24"/>
      <c r="AD19" s="24"/>
      <c r="AE19" s="24"/>
      <c r="AF19" s="24"/>
      <c r="AG19" s="24"/>
      <c r="AH19" s="24"/>
      <c r="AI19" s="24"/>
      <c r="AJ19" s="24"/>
      <c r="AK19" s="24"/>
      <c r="AL19" s="24"/>
    </row>
    <row r="20" spans="1:38" s="26" customFormat="1" ht="71.25" x14ac:dyDescent="0.2">
      <c r="A20" s="38">
        <v>8</v>
      </c>
      <c r="B20" s="56" t="s">
        <v>71</v>
      </c>
      <c r="C20" s="25" t="s">
        <v>72</v>
      </c>
      <c r="D20" s="25" t="s">
        <v>73</v>
      </c>
      <c r="E20" s="25" t="s">
        <v>74</v>
      </c>
      <c r="F20" s="25" t="s">
        <v>44</v>
      </c>
      <c r="G20" s="30"/>
      <c r="H20" s="30"/>
      <c r="I20" s="29" t="s">
        <v>45</v>
      </c>
      <c r="J20" s="30"/>
      <c r="K20" s="30"/>
      <c r="L20" s="29" t="s">
        <v>45</v>
      </c>
      <c r="M20" s="30"/>
      <c r="N20" s="30"/>
      <c r="O20" s="29" t="s">
        <v>45</v>
      </c>
      <c r="P20" s="30"/>
      <c r="Q20" s="30"/>
      <c r="R20" s="29" t="s">
        <v>45</v>
      </c>
      <c r="S20" s="46">
        <v>46120</v>
      </c>
      <c r="T20" s="39" t="s">
        <v>46</v>
      </c>
      <c r="U20" s="39" t="s">
        <v>75</v>
      </c>
      <c r="V20" s="47">
        <v>1</v>
      </c>
      <c r="W20" s="50">
        <v>46210</v>
      </c>
      <c r="X20" s="51" t="s">
        <v>46</v>
      </c>
      <c r="Y20" s="55" t="s">
        <v>75</v>
      </c>
      <c r="Z20" s="47">
        <v>1</v>
      </c>
      <c r="AA20" s="24"/>
      <c r="AB20" s="24"/>
      <c r="AC20" s="24"/>
      <c r="AD20" s="24"/>
      <c r="AE20" s="24"/>
      <c r="AF20" s="24"/>
      <c r="AG20" s="24"/>
      <c r="AH20" s="24"/>
      <c r="AI20" s="24"/>
      <c r="AJ20" s="24"/>
      <c r="AK20" s="24"/>
      <c r="AL20" s="24"/>
    </row>
    <row r="21" spans="1:38" s="26" customFormat="1" ht="114" x14ac:dyDescent="0.2">
      <c r="A21" s="38">
        <v>9</v>
      </c>
      <c r="B21" s="58"/>
      <c r="C21" s="25" t="s">
        <v>76</v>
      </c>
      <c r="D21" s="25" t="s">
        <v>77</v>
      </c>
      <c r="E21" s="25" t="s">
        <v>78</v>
      </c>
      <c r="F21" s="25" t="s">
        <v>44</v>
      </c>
      <c r="G21" s="30"/>
      <c r="H21" s="30"/>
      <c r="I21" s="30"/>
      <c r="J21" s="30"/>
      <c r="K21" s="30"/>
      <c r="L21" s="29" t="s">
        <v>45</v>
      </c>
      <c r="M21" s="30"/>
      <c r="N21" s="30"/>
      <c r="O21" s="30"/>
      <c r="P21" s="30"/>
      <c r="Q21" s="30"/>
      <c r="R21" s="29" t="s">
        <v>45</v>
      </c>
      <c r="S21" s="46">
        <v>46120</v>
      </c>
      <c r="T21" s="39" t="s">
        <v>46</v>
      </c>
      <c r="U21" s="24"/>
      <c r="V21" s="47">
        <v>1</v>
      </c>
      <c r="W21" s="50">
        <v>46210</v>
      </c>
      <c r="X21" s="51" t="s">
        <v>46</v>
      </c>
      <c r="Y21" s="55" t="s">
        <v>79</v>
      </c>
      <c r="Z21" s="47">
        <v>1</v>
      </c>
      <c r="AA21" s="24"/>
      <c r="AB21" s="24"/>
      <c r="AC21" s="24"/>
      <c r="AD21" s="24"/>
      <c r="AE21" s="24"/>
      <c r="AF21" s="24"/>
      <c r="AG21" s="24"/>
      <c r="AH21" s="24"/>
      <c r="AI21" s="24"/>
      <c r="AJ21" s="24"/>
      <c r="AK21" s="24"/>
      <c r="AL21" s="24"/>
    </row>
    <row r="22" spans="1:38" s="26" customFormat="1" ht="75" customHeight="1" x14ac:dyDescent="0.2">
      <c r="A22" s="38">
        <v>10</v>
      </c>
      <c r="B22" s="25" t="s">
        <v>80</v>
      </c>
      <c r="C22" s="25" t="s">
        <v>81</v>
      </c>
      <c r="D22" s="25" t="s">
        <v>82</v>
      </c>
      <c r="E22" s="25" t="s">
        <v>83</v>
      </c>
      <c r="F22" s="25" t="s">
        <v>44</v>
      </c>
      <c r="G22" s="30"/>
      <c r="H22" s="30"/>
      <c r="I22" s="29" t="s">
        <v>45</v>
      </c>
      <c r="J22" s="30"/>
      <c r="K22" s="30"/>
      <c r="L22" s="29" t="s">
        <v>45</v>
      </c>
      <c r="M22" s="30"/>
      <c r="N22" s="30"/>
      <c r="O22" s="29" t="s">
        <v>45</v>
      </c>
      <c r="P22" s="30"/>
      <c r="Q22" s="30"/>
      <c r="R22" s="29" t="s">
        <v>45</v>
      </c>
      <c r="S22" s="46">
        <v>46120</v>
      </c>
      <c r="T22" s="39" t="s">
        <v>46</v>
      </c>
      <c r="U22" s="39" t="s">
        <v>84</v>
      </c>
      <c r="V22" s="47">
        <v>1</v>
      </c>
      <c r="W22" s="50">
        <v>46210</v>
      </c>
      <c r="X22" s="51" t="s">
        <v>46</v>
      </c>
      <c r="Y22" s="55" t="s">
        <v>85</v>
      </c>
      <c r="Z22" s="47">
        <v>1</v>
      </c>
      <c r="AA22" s="24"/>
      <c r="AB22" s="24"/>
      <c r="AC22" s="24"/>
      <c r="AD22" s="24"/>
      <c r="AE22" s="24"/>
      <c r="AF22" s="24"/>
      <c r="AG22" s="24"/>
      <c r="AH22" s="24"/>
      <c r="AI22" s="24"/>
      <c r="AJ22" s="24"/>
      <c r="AK22" s="24"/>
      <c r="AL22" s="24"/>
    </row>
    <row r="23" spans="1:38" s="26" customFormat="1" ht="76.5" x14ac:dyDescent="0.2">
      <c r="A23" s="38">
        <v>11</v>
      </c>
      <c r="B23" s="40" t="s">
        <v>86</v>
      </c>
      <c r="C23" s="27" t="s">
        <v>87</v>
      </c>
      <c r="D23" s="25" t="s">
        <v>88</v>
      </c>
      <c r="E23" s="25" t="s">
        <v>89</v>
      </c>
      <c r="F23" s="25" t="s">
        <v>44</v>
      </c>
      <c r="G23" s="30"/>
      <c r="H23" s="30"/>
      <c r="I23" s="29" t="s">
        <v>45</v>
      </c>
      <c r="J23" s="30"/>
      <c r="K23" s="30"/>
      <c r="L23" s="29" t="s">
        <v>45</v>
      </c>
      <c r="M23" s="30"/>
      <c r="N23" s="30"/>
      <c r="O23" s="29" t="s">
        <v>45</v>
      </c>
      <c r="P23" s="30"/>
      <c r="Q23" s="30"/>
      <c r="R23" s="29" t="s">
        <v>45</v>
      </c>
      <c r="S23" s="46">
        <v>46120</v>
      </c>
      <c r="T23" s="39" t="s">
        <v>46</v>
      </c>
      <c r="U23" s="39" t="s">
        <v>90</v>
      </c>
      <c r="V23" s="47">
        <v>1</v>
      </c>
      <c r="W23" s="50">
        <v>46210</v>
      </c>
      <c r="X23" s="51" t="s">
        <v>46</v>
      </c>
      <c r="Y23" s="55" t="s">
        <v>90</v>
      </c>
      <c r="Z23" s="47">
        <v>1</v>
      </c>
      <c r="AA23" s="24"/>
      <c r="AB23" s="24"/>
      <c r="AC23" s="24"/>
      <c r="AD23" s="24"/>
      <c r="AE23" s="24"/>
      <c r="AF23" s="24"/>
      <c r="AG23" s="24"/>
      <c r="AH23" s="24"/>
      <c r="AI23" s="24"/>
      <c r="AJ23" s="24"/>
      <c r="AK23" s="24"/>
      <c r="AL23" s="24"/>
    </row>
    <row r="24" spans="1:38" s="10" customFormat="1" ht="51" x14ac:dyDescent="0.2">
      <c r="A24" s="38">
        <v>12</v>
      </c>
      <c r="B24" s="56" t="s">
        <v>91</v>
      </c>
      <c r="C24" s="25" t="s">
        <v>92</v>
      </c>
      <c r="D24" s="25" t="s">
        <v>93</v>
      </c>
      <c r="E24" s="25" t="s">
        <v>94</v>
      </c>
      <c r="F24" s="25" t="s">
        <v>44</v>
      </c>
      <c r="G24" s="30"/>
      <c r="H24" s="30"/>
      <c r="I24" s="30"/>
      <c r="J24" s="30"/>
      <c r="K24" s="30"/>
      <c r="L24" s="29" t="s">
        <v>45</v>
      </c>
      <c r="M24" s="30"/>
      <c r="N24" s="30"/>
      <c r="O24" s="29" t="s">
        <v>45</v>
      </c>
      <c r="P24" s="30"/>
      <c r="Q24" s="30"/>
      <c r="R24" s="30"/>
      <c r="S24" s="46">
        <v>46120</v>
      </c>
      <c r="T24" s="39" t="s">
        <v>46</v>
      </c>
      <c r="U24" s="38"/>
      <c r="V24" s="47">
        <v>1</v>
      </c>
      <c r="W24" s="50">
        <v>46210</v>
      </c>
      <c r="X24" s="51" t="s">
        <v>46</v>
      </c>
      <c r="Y24" s="55" t="s">
        <v>95</v>
      </c>
      <c r="Z24" s="47">
        <v>1</v>
      </c>
      <c r="AA24" s="24"/>
      <c r="AB24" s="24"/>
      <c r="AC24" s="24"/>
      <c r="AD24" s="24"/>
      <c r="AE24" s="24"/>
      <c r="AF24" s="24"/>
      <c r="AG24" s="24"/>
      <c r="AH24" s="24"/>
      <c r="AI24" s="24"/>
      <c r="AJ24" s="24"/>
      <c r="AK24" s="24"/>
      <c r="AL24" s="24"/>
    </row>
    <row r="25" spans="1:38" s="10" customFormat="1" ht="38.25" x14ac:dyDescent="0.2">
      <c r="A25" s="38">
        <v>13</v>
      </c>
      <c r="B25" s="58"/>
      <c r="C25" s="25" t="s">
        <v>96</v>
      </c>
      <c r="D25" s="25" t="s">
        <v>97</v>
      </c>
      <c r="E25" s="25" t="s">
        <v>98</v>
      </c>
      <c r="F25" s="25" t="s">
        <v>44</v>
      </c>
      <c r="G25" s="30"/>
      <c r="H25" s="30"/>
      <c r="I25" s="30"/>
      <c r="J25" s="30"/>
      <c r="K25" s="30"/>
      <c r="L25" s="30"/>
      <c r="M25" s="30"/>
      <c r="N25" s="30"/>
      <c r="O25" s="30"/>
      <c r="P25" s="30"/>
      <c r="R25" s="29" t="s">
        <v>45</v>
      </c>
      <c r="S25" s="46">
        <v>46120</v>
      </c>
      <c r="T25" s="39" t="s">
        <v>46</v>
      </c>
      <c r="U25" s="38"/>
      <c r="V25" s="47">
        <v>1</v>
      </c>
      <c r="W25" s="50"/>
      <c r="X25" s="51"/>
      <c r="Y25" s="55"/>
      <c r="Z25" s="47"/>
      <c r="AA25" s="24"/>
      <c r="AB25" s="24"/>
      <c r="AC25" s="24"/>
      <c r="AD25" s="24"/>
      <c r="AE25" s="24"/>
      <c r="AF25" s="24"/>
      <c r="AG25" s="24"/>
      <c r="AH25" s="24"/>
      <c r="AI25" s="24"/>
      <c r="AJ25" s="24"/>
      <c r="AK25" s="24"/>
      <c r="AL25" s="24"/>
    </row>
    <row r="26" spans="1:38" s="10" customFormat="1" ht="85.5" x14ac:dyDescent="0.2">
      <c r="A26" s="38">
        <v>14</v>
      </c>
      <c r="B26" s="56" t="s">
        <v>99</v>
      </c>
      <c r="C26" s="25" t="s">
        <v>100</v>
      </c>
      <c r="D26" s="25" t="s">
        <v>101</v>
      </c>
      <c r="E26" s="25" t="s">
        <v>102</v>
      </c>
      <c r="F26" s="25" t="s">
        <v>44</v>
      </c>
      <c r="G26" s="30"/>
      <c r="H26" s="30"/>
      <c r="I26" s="30"/>
      <c r="J26" s="29" t="s">
        <v>45</v>
      </c>
      <c r="K26" s="30"/>
      <c r="L26" s="30"/>
      <c r="M26" s="30"/>
      <c r="N26" s="30"/>
      <c r="O26" s="29" t="s">
        <v>45</v>
      </c>
      <c r="P26" s="30"/>
      <c r="Q26" s="30"/>
      <c r="R26" s="30"/>
      <c r="S26" s="46">
        <v>46120</v>
      </c>
      <c r="T26" s="39" t="s">
        <v>46</v>
      </c>
      <c r="U26" s="38"/>
      <c r="V26" s="47">
        <v>1</v>
      </c>
      <c r="W26" s="48">
        <v>46210</v>
      </c>
      <c r="X26" s="49" t="s">
        <v>46</v>
      </c>
      <c r="Y26" s="54" t="s">
        <v>103</v>
      </c>
      <c r="Z26" s="47">
        <v>1</v>
      </c>
      <c r="AA26" s="24"/>
      <c r="AB26" s="24"/>
      <c r="AC26" s="24"/>
      <c r="AD26" s="24"/>
      <c r="AE26" s="24"/>
      <c r="AF26" s="24"/>
      <c r="AG26" s="24"/>
      <c r="AH26" s="24"/>
      <c r="AI26" s="24"/>
      <c r="AJ26" s="24"/>
      <c r="AK26" s="24"/>
      <c r="AL26" s="24"/>
    </row>
    <row r="27" spans="1:38" s="10" customFormat="1" ht="84" customHeight="1" x14ac:dyDescent="0.2">
      <c r="A27" s="38">
        <v>15</v>
      </c>
      <c r="B27" s="57"/>
      <c r="C27" s="33" t="s">
        <v>104</v>
      </c>
      <c r="D27" s="25" t="s">
        <v>105</v>
      </c>
      <c r="E27" s="25" t="s">
        <v>106</v>
      </c>
      <c r="F27" s="25" t="s">
        <v>44</v>
      </c>
      <c r="G27" s="30"/>
      <c r="H27" s="30"/>
      <c r="I27" s="29" t="s">
        <v>45</v>
      </c>
      <c r="J27" s="30"/>
      <c r="K27" s="30"/>
      <c r="L27" s="29" t="s">
        <v>45</v>
      </c>
      <c r="M27" s="30"/>
      <c r="N27" s="30"/>
      <c r="O27" s="29" t="s">
        <v>45</v>
      </c>
      <c r="P27" s="30"/>
      <c r="Q27" s="30"/>
      <c r="R27" s="29" t="s">
        <v>45</v>
      </c>
      <c r="S27" s="46">
        <v>46120</v>
      </c>
      <c r="T27" s="39" t="s">
        <v>46</v>
      </c>
      <c r="U27" s="39" t="s">
        <v>107</v>
      </c>
      <c r="V27" s="47">
        <v>1</v>
      </c>
      <c r="W27" s="50">
        <v>46210</v>
      </c>
      <c r="X27" s="51" t="s">
        <v>46</v>
      </c>
      <c r="Y27" s="55" t="s">
        <v>107</v>
      </c>
      <c r="Z27" s="47">
        <v>1</v>
      </c>
      <c r="AA27" s="24"/>
      <c r="AB27" s="24"/>
      <c r="AC27" s="24"/>
      <c r="AD27" s="24"/>
      <c r="AE27" s="24"/>
      <c r="AF27" s="24"/>
      <c r="AG27" s="24"/>
      <c r="AH27" s="24"/>
      <c r="AI27" s="24"/>
      <c r="AJ27" s="24"/>
      <c r="AK27" s="24"/>
      <c r="AL27" s="24"/>
    </row>
    <row r="28" spans="1:38" s="13" customFormat="1" ht="66" customHeight="1" x14ac:dyDescent="0.2">
      <c r="A28" s="38">
        <v>16</v>
      </c>
      <c r="B28" s="57"/>
      <c r="C28" s="56" t="s">
        <v>108</v>
      </c>
      <c r="D28" s="25" t="s">
        <v>109</v>
      </c>
      <c r="E28" s="25" t="s">
        <v>110</v>
      </c>
      <c r="F28" s="25" t="s">
        <v>111</v>
      </c>
      <c r="G28" s="39"/>
      <c r="H28" s="39"/>
      <c r="I28" s="29" t="s">
        <v>45</v>
      </c>
      <c r="J28" s="39"/>
      <c r="K28" s="39"/>
      <c r="L28" s="29" t="s">
        <v>45</v>
      </c>
      <c r="M28" s="39"/>
      <c r="N28" s="39"/>
      <c r="O28" s="29" t="s">
        <v>45</v>
      </c>
      <c r="P28" s="39"/>
      <c r="Q28" s="39"/>
      <c r="R28" s="29" t="s">
        <v>45</v>
      </c>
      <c r="S28" s="46">
        <v>46120</v>
      </c>
      <c r="T28" s="39" t="s">
        <v>46</v>
      </c>
      <c r="U28" s="39" t="s">
        <v>112</v>
      </c>
      <c r="V28" s="47">
        <v>1</v>
      </c>
      <c r="W28" s="50">
        <v>46210</v>
      </c>
      <c r="X28" s="51" t="s">
        <v>46</v>
      </c>
      <c r="Y28" s="55" t="s">
        <v>113</v>
      </c>
      <c r="Z28" s="47">
        <v>1</v>
      </c>
      <c r="AA28" s="12"/>
      <c r="AB28" s="37"/>
      <c r="AC28" s="37"/>
      <c r="AD28" s="37"/>
      <c r="AE28" s="12"/>
      <c r="AF28" s="37"/>
      <c r="AG28" s="37"/>
      <c r="AH28" s="37"/>
      <c r="AI28" s="12"/>
      <c r="AJ28" s="37"/>
      <c r="AK28" s="37"/>
      <c r="AL28" s="37"/>
    </row>
    <row r="29" spans="1:38" s="13" customFormat="1" ht="85.5" x14ac:dyDescent="0.2">
      <c r="A29" s="38">
        <v>17</v>
      </c>
      <c r="B29" s="57"/>
      <c r="C29" s="57"/>
      <c r="D29" s="25" t="s">
        <v>114</v>
      </c>
      <c r="E29" s="25" t="s">
        <v>110</v>
      </c>
      <c r="F29" s="25" t="s">
        <v>111</v>
      </c>
      <c r="G29" s="39"/>
      <c r="H29" s="39"/>
      <c r="I29" s="29" t="s">
        <v>45</v>
      </c>
      <c r="J29" s="39"/>
      <c r="K29" s="39"/>
      <c r="L29" s="29" t="s">
        <v>45</v>
      </c>
      <c r="M29" s="39"/>
      <c r="N29" s="39"/>
      <c r="O29" s="29" t="s">
        <v>45</v>
      </c>
      <c r="P29" s="39"/>
      <c r="Q29" s="39"/>
      <c r="R29" s="29" t="s">
        <v>45</v>
      </c>
      <c r="S29" s="46">
        <v>46120</v>
      </c>
      <c r="T29" s="39" t="s">
        <v>46</v>
      </c>
      <c r="U29" s="39" t="s">
        <v>115</v>
      </c>
      <c r="V29" s="47">
        <v>1</v>
      </c>
      <c r="W29" s="50">
        <v>46210</v>
      </c>
      <c r="X29" s="51" t="s">
        <v>46</v>
      </c>
      <c r="Y29" s="55" t="s">
        <v>116</v>
      </c>
      <c r="Z29" s="47">
        <v>1</v>
      </c>
      <c r="AA29" s="12"/>
      <c r="AB29" s="37"/>
      <c r="AC29" s="37"/>
      <c r="AD29" s="37"/>
      <c r="AE29" s="12"/>
      <c r="AF29" s="37"/>
      <c r="AG29" s="37"/>
      <c r="AH29" s="37"/>
      <c r="AI29" s="12"/>
      <c r="AJ29" s="37"/>
      <c r="AK29" s="37"/>
      <c r="AL29" s="37"/>
    </row>
    <row r="30" spans="1:38" s="13" customFormat="1" ht="76.900000000000006" customHeight="1" x14ac:dyDescent="0.2">
      <c r="A30" s="38">
        <v>18</v>
      </c>
      <c r="B30" s="57"/>
      <c r="C30" s="58"/>
      <c r="D30" s="25" t="s">
        <v>117</v>
      </c>
      <c r="E30" s="25" t="s">
        <v>110</v>
      </c>
      <c r="F30" s="25" t="s">
        <v>111</v>
      </c>
      <c r="G30" s="39"/>
      <c r="H30" s="39"/>
      <c r="I30" s="29" t="s">
        <v>45</v>
      </c>
      <c r="J30" s="39"/>
      <c r="K30" s="39"/>
      <c r="L30" s="29" t="s">
        <v>45</v>
      </c>
      <c r="M30" s="39"/>
      <c r="N30" s="39"/>
      <c r="O30" s="29" t="s">
        <v>45</v>
      </c>
      <c r="P30" s="39"/>
      <c r="Q30" s="39"/>
      <c r="R30" s="29" t="s">
        <v>45</v>
      </c>
      <c r="S30" s="46">
        <v>46120</v>
      </c>
      <c r="T30" s="39" t="s">
        <v>46</v>
      </c>
      <c r="U30" s="39" t="s">
        <v>118</v>
      </c>
      <c r="V30" s="47">
        <v>1</v>
      </c>
      <c r="W30" s="50">
        <v>46210</v>
      </c>
      <c r="X30" s="51" t="s">
        <v>46</v>
      </c>
      <c r="Y30" s="55" t="s">
        <v>119</v>
      </c>
      <c r="Z30" s="47">
        <v>1</v>
      </c>
      <c r="AA30" s="12"/>
      <c r="AB30" s="37"/>
      <c r="AC30" s="37"/>
      <c r="AD30" s="37"/>
      <c r="AE30" s="12"/>
      <c r="AF30" s="37"/>
      <c r="AG30" s="37"/>
      <c r="AH30" s="37"/>
      <c r="AI30" s="12"/>
      <c r="AJ30" s="37"/>
      <c r="AK30" s="37"/>
      <c r="AL30" s="37"/>
    </row>
    <row r="31" spans="1:38" s="13" customFormat="1" ht="85.5" x14ac:dyDescent="0.2">
      <c r="A31" s="38">
        <v>19</v>
      </c>
      <c r="B31" s="57"/>
      <c r="C31" s="34" t="s">
        <v>120</v>
      </c>
      <c r="D31" s="25" t="s">
        <v>121</v>
      </c>
      <c r="E31" s="25" t="s">
        <v>106</v>
      </c>
      <c r="F31" s="25" t="s">
        <v>111</v>
      </c>
      <c r="G31" s="39"/>
      <c r="H31" s="39"/>
      <c r="I31" s="29" t="s">
        <v>45</v>
      </c>
      <c r="J31" s="39"/>
      <c r="K31" s="39"/>
      <c r="L31" s="29" t="s">
        <v>45</v>
      </c>
      <c r="M31" s="39"/>
      <c r="N31" s="39"/>
      <c r="O31" s="29" t="s">
        <v>45</v>
      </c>
      <c r="P31" s="39"/>
      <c r="Q31" s="39"/>
      <c r="R31" s="29" t="s">
        <v>45</v>
      </c>
      <c r="S31" s="46">
        <v>46120</v>
      </c>
      <c r="T31" s="39" t="s">
        <v>46</v>
      </c>
      <c r="U31" s="39" t="s">
        <v>122</v>
      </c>
      <c r="V31" s="47">
        <v>1</v>
      </c>
      <c r="W31" s="50">
        <v>46210</v>
      </c>
      <c r="X31" s="51" t="s">
        <v>46</v>
      </c>
      <c r="Y31" s="55" t="s">
        <v>123</v>
      </c>
      <c r="Z31" s="47">
        <v>1</v>
      </c>
      <c r="AA31" s="12"/>
      <c r="AB31" s="37"/>
      <c r="AC31" s="37"/>
      <c r="AD31" s="37"/>
      <c r="AE31" s="12"/>
      <c r="AF31" s="37"/>
      <c r="AG31" s="37"/>
      <c r="AH31" s="37"/>
      <c r="AI31" s="12"/>
      <c r="AJ31" s="37"/>
      <c r="AK31" s="37"/>
      <c r="AL31" s="37"/>
    </row>
    <row r="32" spans="1:38" s="13" customFormat="1" ht="69" customHeight="1" x14ac:dyDescent="0.2">
      <c r="A32" s="38">
        <v>20</v>
      </c>
      <c r="B32" s="58"/>
      <c r="C32" s="34" t="s">
        <v>124</v>
      </c>
      <c r="D32" s="25" t="s">
        <v>125</v>
      </c>
      <c r="E32" s="25" t="s">
        <v>106</v>
      </c>
      <c r="F32" s="25" t="s">
        <v>111</v>
      </c>
      <c r="G32" s="39"/>
      <c r="H32" s="39"/>
      <c r="I32" s="29" t="s">
        <v>45</v>
      </c>
      <c r="J32" s="39"/>
      <c r="K32" s="39"/>
      <c r="L32" s="29" t="s">
        <v>45</v>
      </c>
      <c r="M32" s="39"/>
      <c r="N32" s="39"/>
      <c r="O32" s="29" t="s">
        <v>45</v>
      </c>
      <c r="P32" s="39"/>
      <c r="Q32" s="39"/>
      <c r="R32" s="29" t="s">
        <v>45</v>
      </c>
      <c r="S32" s="46">
        <v>46120</v>
      </c>
      <c r="T32" s="39" t="s">
        <v>46</v>
      </c>
      <c r="U32" s="39" t="s">
        <v>122</v>
      </c>
      <c r="V32" s="47">
        <v>1</v>
      </c>
      <c r="W32" s="50">
        <v>46210</v>
      </c>
      <c r="X32" s="51" t="s">
        <v>46</v>
      </c>
      <c r="Y32" s="55" t="s">
        <v>126</v>
      </c>
      <c r="Z32" s="47">
        <v>1</v>
      </c>
      <c r="AA32" s="12"/>
      <c r="AB32" s="37"/>
      <c r="AC32" s="37"/>
      <c r="AD32" s="37"/>
      <c r="AE32" s="12"/>
      <c r="AF32" s="37"/>
      <c r="AG32" s="37"/>
      <c r="AH32" s="37"/>
      <c r="AI32" s="12"/>
      <c r="AJ32" s="37"/>
      <c r="AK32" s="37"/>
      <c r="AL32" s="37"/>
    </row>
    <row r="33" spans="1:38" s="13" customFormat="1" ht="55.9" customHeight="1" x14ac:dyDescent="0.2">
      <c r="A33" s="38">
        <v>21</v>
      </c>
      <c r="B33" s="25" t="s">
        <v>127</v>
      </c>
      <c r="C33" s="28" t="s">
        <v>128</v>
      </c>
      <c r="D33" s="28" t="s">
        <v>129</v>
      </c>
      <c r="E33" s="27" t="s">
        <v>130</v>
      </c>
      <c r="F33" s="27" t="s">
        <v>131</v>
      </c>
      <c r="G33" s="39"/>
      <c r="H33" s="39"/>
      <c r="I33" s="29" t="s">
        <v>45</v>
      </c>
      <c r="J33" s="39"/>
      <c r="K33" s="39"/>
      <c r="L33" s="29" t="s">
        <v>45</v>
      </c>
      <c r="M33" s="39"/>
      <c r="N33" s="39"/>
      <c r="O33" s="29" t="s">
        <v>45</v>
      </c>
      <c r="P33" s="39"/>
      <c r="Q33" s="39"/>
      <c r="R33" s="29" t="s">
        <v>45</v>
      </c>
      <c r="S33" s="46">
        <v>46120</v>
      </c>
      <c r="T33" s="39" t="s">
        <v>46</v>
      </c>
      <c r="U33" s="39" t="s">
        <v>132</v>
      </c>
      <c r="V33" s="47">
        <v>1</v>
      </c>
      <c r="W33" s="50">
        <v>46210</v>
      </c>
      <c r="X33" s="51" t="s">
        <v>46</v>
      </c>
      <c r="Y33" s="55" t="s">
        <v>133</v>
      </c>
      <c r="Z33" s="47">
        <v>1</v>
      </c>
      <c r="AA33" s="12"/>
      <c r="AB33" s="37"/>
      <c r="AC33" s="37"/>
      <c r="AD33" s="37"/>
      <c r="AE33" s="12"/>
      <c r="AF33" s="37"/>
      <c r="AG33" s="37"/>
      <c r="AH33" s="37"/>
      <c r="AI33" s="12"/>
      <c r="AJ33" s="37"/>
      <c r="AK33" s="37"/>
      <c r="AL33" s="37"/>
    </row>
    <row r="34" spans="1:38" s="13" customFormat="1" ht="108.75" customHeight="1" x14ac:dyDescent="0.2">
      <c r="A34" s="38">
        <v>22</v>
      </c>
      <c r="B34" s="56" t="s">
        <v>134</v>
      </c>
      <c r="C34" s="28" t="s">
        <v>135</v>
      </c>
      <c r="D34" s="25" t="s">
        <v>136</v>
      </c>
      <c r="E34" s="25" t="s">
        <v>106</v>
      </c>
      <c r="F34" s="25" t="s">
        <v>44</v>
      </c>
      <c r="G34" s="39"/>
      <c r="H34" s="39"/>
      <c r="I34" s="29" t="s">
        <v>45</v>
      </c>
      <c r="J34" s="39"/>
      <c r="K34" s="39"/>
      <c r="L34" s="29" t="s">
        <v>45</v>
      </c>
      <c r="M34" s="39"/>
      <c r="N34" s="39"/>
      <c r="O34" s="29" t="s">
        <v>45</v>
      </c>
      <c r="P34" s="39"/>
      <c r="Q34" s="39"/>
      <c r="R34" s="29" t="s">
        <v>45</v>
      </c>
      <c r="S34" s="46">
        <v>46120</v>
      </c>
      <c r="T34" s="39" t="s">
        <v>46</v>
      </c>
      <c r="U34" s="39" t="s">
        <v>137</v>
      </c>
      <c r="V34" s="47">
        <v>1</v>
      </c>
      <c r="W34" s="50">
        <v>46210</v>
      </c>
      <c r="X34" s="51" t="s">
        <v>46</v>
      </c>
      <c r="Y34" s="55" t="s">
        <v>137</v>
      </c>
      <c r="Z34" s="47">
        <v>1</v>
      </c>
      <c r="AA34" s="12"/>
      <c r="AB34" s="37"/>
      <c r="AC34" s="37"/>
      <c r="AD34" s="37"/>
      <c r="AE34" s="12"/>
      <c r="AF34" s="37"/>
      <c r="AG34" s="37"/>
      <c r="AH34" s="37"/>
      <c r="AI34" s="12"/>
      <c r="AJ34" s="37"/>
      <c r="AK34" s="37"/>
      <c r="AL34" s="37"/>
    </row>
    <row r="35" spans="1:38" s="13" customFormat="1" ht="94.5" customHeight="1" x14ac:dyDescent="0.2">
      <c r="A35" s="38">
        <v>23</v>
      </c>
      <c r="B35" s="57"/>
      <c r="C35" s="28" t="s">
        <v>138</v>
      </c>
      <c r="D35" s="25" t="s">
        <v>139</v>
      </c>
      <c r="E35" s="25" t="s">
        <v>106</v>
      </c>
      <c r="F35" s="25" t="s">
        <v>44</v>
      </c>
      <c r="G35" s="39"/>
      <c r="H35" s="39"/>
      <c r="I35" s="29" t="s">
        <v>45</v>
      </c>
      <c r="J35" s="39"/>
      <c r="K35" s="39"/>
      <c r="L35" s="29" t="s">
        <v>45</v>
      </c>
      <c r="M35" s="39"/>
      <c r="N35" s="39"/>
      <c r="O35" s="29" t="s">
        <v>45</v>
      </c>
      <c r="P35" s="39"/>
      <c r="Q35" s="39"/>
      <c r="R35" s="29" t="s">
        <v>45</v>
      </c>
      <c r="S35" s="46">
        <v>46120</v>
      </c>
      <c r="T35" s="39" t="s">
        <v>46</v>
      </c>
      <c r="U35" s="39" t="s">
        <v>140</v>
      </c>
      <c r="V35" s="47">
        <v>1</v>
      </c>
      <c r="W35" s="50">
        <v>46210</v>
      </c>
      <c r="X35" s="51" t="s">
        <v>46</v>
      </c>
      <c r="Y35" s="55" t="s">
        <v>141</v>
      </c>
      <c r="Z35" s="47">
        <v>1</v>
      </c>
      <c r="AA35" s="12"/>
      <c r="AB35" s="37"/>
      <c r="AC35" s="37"/>
      <c r="AD35" s="37"/>
      <c r="AE35" s="12"/>
      <c r="AF35" s="37"/>
      <c r="AG35" s="37"/>
      <c r="AH35" s="37"/>
      <c r="AI35" s="12"/>
      <c r="AJ35" s="37"/>
      <c r="AK35" s="37"/>
      <c r="AL35" s="37"/>
    </row>
    <row r="36" spans="1:38" ht="22.5" customHeight="1" x14ac:dyDescent="0.2">
      <c r="B36" s="14" t="s">
        <v>142</v>
      </c>
      <c r="C36" s="14"/>
      <c r="D36" s="41">
        <v>81</v>
      </c>
      <c r="G36" s="42">
        <f>SUM(G13:G35)</f>
        <v>0</v>
      </c>
      <c r="H36" s="42">
        <f t="shared" ref="H36:R36" si="0">SUM(H13:H35)</f>
        <v>0</v>
      </c>
      <c r="I36" s="42">
        <f t="shared" si="0"/>
        <v>0</v>
      </c>
      <c r="J36" s="42">
        <f t="shared" si="0"/>
        <v>0</v>
      </c>
      <c r="K36" s="42">
        <f t="shared" si="0"/>
        <v>0</v>
      </c>
      <c r="L36" s="42">
        <f t="shared" si="0"/>
        <v>0</v>
      </c>
      <c r="M36" s="42">
        <f t="shared" si="0"/>
        <v>0</v>
      </c>
      <c r="N36" s="42">
        <f t="shared" si="0"/>
        <v>0</v>
      </c>
      <c r="O36" s="42">
        <f t="shared" si="0"/>
        <v>0</v>
      </c>
      <c r="P36" s="42">
        <f t="shared" si="0"/>
        <v>0</v>
      </c>
      <c r="Q36" s="42">
        <f t="shared" si="0"/>
        <v>0</v>
      </c>
      <c r="R36" s="42">
        <f t="shared" si="0"/>
        <v>0</v>
      </c>
    </row>
    <row r="37" spans="1:38" ht="22.5" customHeight="1" x14ac:dyDescent="0.2">
      <c r="B37" s="3"/>
      <c r="C37" s="3"/>
      <c r="D37" s="5"/>
      <c r="G37" s="60">
        <v>18</v>
      </c>
      <c r="H37" s="60"/>
      <c r="I37" s="60"/>
      <c r="J37" s="60">
        <v>22</v>
      </c>
      <c r="K37" s="60"/>
      <c r="L37" s="60"/>
      <c r="M37" s="60">
        <v>20</v>
      </c>
      <c r="N37" s="60"/>
      <c r="O37" s="60"/>
      <c r="P37" s="60">
        <v>21</v>
      </c>
      <c r="Q37" s="60"/>
      <c r="R37" s="60"/>
    </row>
    <row r="38" spans="1:38" ht="22.5" customHeight="1" x14ac:dyDescent="0.2">
      <c r="B38" s="3"/>
      <c r="C38" s="3"/>
      <c r="D38" s="5"/>
      <c r="G38" s="59"/>
      <c r="H38" s="59"/>
      <c r="I38" s="59"/>
      <c r="J38" s="59"/>
      <c r="K38" s="59"/>
      <c r="L38" s="59"/>
      <c r="M38" s="60"/>
      <c r="N38" s="60"/>
      <c r="O38" s="60"/>
      <c r="P38" s="60"/>
      <c r="Q38" s="60"/>
      <c r="R38" s="60"/>
    </row>
    <row r="39" spans="1:38" ht="34.5" customHeight="1" x14ac:dyDescent="0.2"/>
    <row r="40" spans="1:38" ht="42" customHeight="1" x14ac:dyDescent="0.2">
      <c r="B40" s="9" t="s">
        <v>143</v>
      </c>
      <c r="C40" s="9" t="s">
        <v>144</v>
      </c>
      <c r="D40" s="9" t="s">
        <v>145</v>
      </c>
      <c r="E40" s="9" t="s">
        <v>146</v>
      </c>
      <c r="F40" s="9" t="s">
        <v>147</v>
      </c>
      <c r="G40" s="103" t="s">
        <v>148</v>
      </c>
      <c r="H40" s="103"/>
      <c r="I40" s="103"/>
      <c r="J40" s="103"/>
      <c r="K40" s="103"/>
      <c r="L40" s="43"/>
      <c r="M40" s="1"/>
      <c r="N40" s="43"/>
      <c r="O40" s="43"/>
      <c r="P40" s="43"/>
      <c r="Q40" s="43"/>
      <c r="R40" s="43"/>
    </row>
    <row r="41" spans="1:38" ht="19.5" customHeight="1" x14ac:dyDescent="0.2">
      <c r="B41" s="11" t="s">
        <v>149</v>
      </c>
      <c r="C41" s="37">
        <v>18</v>
      </c>
      <c r="D41" s="37">
        <v>22</v>
      </c>
      <c r="E41" s="11"/>
      <c r="F41" s="11"/>
      <c r="G41" s="104">
        <f>+C41+D41+E41+F41</f>
        <v>40</v>
      </c>
      <c r="H41" s="104"/>
      <c r="I41" s="104"/>
      <c r="J41" s="104"/>
      <c r="K41" s="104"/>
      <c r="L41" s="13"/>
      <c r="M41" s="1"/>
      <c r="N41" s="13"/>
      <c r="O41" s="13"/>
      <c r="P41" s="13"/>
      <c r="Q41" s="13"/>
      <c r="R41" s="13"/>
    </row>
    <row r="42" spans="1:38" ht="19.5" customHeight="1" x14ac:dyDescent="0.2">
      <c r="B42" s="11" t="s">
        <v>150</v>
      </c>
      <c r="C42" s="11"/>
      <c r="D42" s="11"/>
      <c r="E42" s="11"/>
      <c r="F42" s="11"/>
      <c r="G42" s="104"/>
      <c r="H42" s="104"/>
      <c r="I42" s="104"/>
      <c r="J42" s="104"/>
      <c r="K42" s="104"/>
      <c r="L42" s="13"/>
      <c r="M42" s="1"/>
      <c r="N42" s="13"/>
      <c r="O42" s="13"/>
      <c r="P42" s="13"/>
      <c r="Q42" s="13"/>
      <c r="R42" s="13"/>
    </row>
    <row r="43" spans="1:38" ht="19.5" customHeight="1" x14ac:dyDescent="0.2">
      <c r="B43" s="11" t="s">
        <v>151</v>
      </c>
      <c r="C43" s="11"/>
      <c r="D43" s="11"/>
      <c r="E43" s="11"/>
      <c r="F43" s="11"/>
      <c r="G43" s="104"/>
      <c r="H43" s="104"/>
      <c r="I43" s="104"/>
      <c r="J43" s="104"/>
      <c r="K43" s="104"/>
      <c r="L43" s="13"/>
      <c r="M43" s="1"/>
      <c r="N43" s="13"/>
      <c r="O43" s="13"/>
      <c r="P43" s="13"/>
      <c r="Q43" s="13"/>
      <c r="R43" s="13"/>
    </row>
    <row r="44" spans="1:38" ht="19.5" customHeight="1" x14ac:dyDescent="0.2">
      <c r="B44" s="11" t="s">
        <v>152</v>
      </c>
      <c r="C44" s="37">
        <v>18</v>
      </c>
      <c r="D44" s="37">
        <v>22</v>
      </c>
      <c r="E44" s="37">
        <v>20</v>
      </c>
      <c r="F44" s="37">
        <v>21</v>
      </c>
      <c r="G44" s="104">
        <f>+C44+D44+E44+F44</f>
        <v>81</v>
      </c>
      <c r="H44" s="104"/>
      <c r="I44" s="104"/>
      <c r="J44" s="104"/>
      <c r="K44" s="104"/>
      <c r="L44" s="13"/>
      <c r="M44" s="1"/>
      <c r="N44" s="13"/>
      <c r="O44" s="13"/>
      <c r="P44" s="13"/>
      <c r="Q44" s="13"/>
      <c r="R44" s="13"/>
    </row>
    <row r="45" spans="1:38" ht="19.5" customHeight="1" x14ac:dyDescent="0.2">
      <c r="B45" s="11" t="s">
        <v>153</v>
      </c>
      <c r="C45" s="45">
        <f>+C41/C44</f>
        <v>1</v>
      </c>
      <c r="D45" s="45">
        <f t="shared" ref="D45:F45" si="1">+D41/D44</f>
        <v>1</v>
      </c>
      <c r="E45" s="45">
        <f t="shared" si="1"/>
        <v>0</v>
      </c>
      <c r="F45" s="45">
        <f t="shared" si="1"/>
        <v>0</v>
      </c>
      <c r="G45" s="102">
        <f>+G41/G44</f>
        <v>0.49382716049382713</v>
      </c>
      <c r="H45" s="102"/>
      <c r="I45" s="102"/>
      <c r="J45" s="102"/>
      <c r="K45" s="102"/>
      <c r="L45" s="44"/>
      <c r="M45" s="1"/>
      <c r="N45" s="44"/>
      <c r="O45" s="44"/>
      <c r="P45" s="44"/>
      <c r="Q45" s="44"/>
      <c r="R45" s="44"/>
      <c r="S45" s="92"/>
      <c r="T45" s="92"/>
    </row>
    <row r="46" spans="1:38" ht="19.5" customHeight="1" x14ac:dyDescent="0.2">
      <c r="B46" s="13"/>
      <c r="C46" s="13"/>
      <c r="D46" s="36"/>
      <c r="E46" s="36"/>
      <c r="F46" s="36"/>
      <c r="G46" s="36"/>
      <c r="H46" s="36"/>
      <c r="I46" s="36"/>
      <c r="J46" s="36"/>
    </row>
    <row r="48" spans="1:38" ht="15" x14ac:dyDescent="0.2">
      <c r="B48" s="63" t="s">
        <v>154</v>
      </c>
      <c r="C48" s="65"/>
      <c r="D48" s="63" t="s">
        <v>155</v>
      </c>
      <c r="E48" s="65"/>
      <c r="F48" s="63" t="s">
        <v>156</v>
      </c>
      <c r="G48" s="64"/>
      <c r="H48" s="64"/>
      <c r="I48" s="64"/>
      <c r="J48" s="65"/>
    </row>
    <row r="49" spans="2:29" ht="20.25" customHeight="1" x14ac:dyDescent="0.2">
      <c r="B49" s="97" t="s">
        <v>157</v>
      </c>
      <c r="C49" s="98"/>
      <c r="D49" s="66" t="s">
        <v>158</v>
      </c>
      <c r="E49" s="68"/>
      <c r="F49" s="66" t="s">
        <v>158</v>
      </c>
      <c r="G49" s="67"/>
      <c r="H49" s="67"/>
      <c r="I49" s="67"/>
      <c r="J49" s="68"/>
      <c r="S49" s="62"/>
      <c r="T49" s="62"/>
      <c r="U49" s="62"/>
      <c r="V49" s="62"/>
      <c r="W49" s="62"/>
      <c r="X49" s="62"/>
      <c r="Y49" s="62"/>
      <c r="Z49" s="62"/>
      <c r="AA49" s="62"/>
      <c r="AB49" s="62"/>
      <c r="AC49" s="62"/>
    </row>
    <row r="50" spans="2:29" ht="18" customHeight="1" x14ac:dyDescent="0.2">
      <c r="B50" s="66" t="s">
        <v>159</v>
      </c>
      <c r="C50" s="68"/>
      <c r="D50" s="66" t="s">
        <v>160</v>
      </c>
      <c r="E50" s="68"/>
      <c r="F50" s="66" t="s">
        <v>160</v>
      </c>
      <c r="G50" s="67"/>
      <c r="H50" s="67"/>
      <c r="I50" s="67"/>
      <c r="J50" s="68"/>
    </row>
    <row r="51" spans="2:29" x14ac:dyDescent="0.2">
      <c r="N51" s="36"/>
      <c r="O51" s="36"/>
      <c r="P51" s="36"/>
      <c r="Q51" s="36"/>
    </row>
    <row r="52" spans="2:29" x14ac:dyDescent="0.2">
      <c r="N52" s="61"/>
      <c r="O52" s="61"/>
      <c r="P52" s="61"/>
      <c r="Q52" s="61"/>
    </row>
  </sheetData>
  <mergeCells count="53">
    <mergeCell ref="G42:K42"/>
    <mergeCell ref="G43:K43"/>
    <mergeCell ref="G44:K44"/>
    <mergeCell ref="AK1:AL1"/>
    <mergeCell ref="AK2:AL2"/>
    <mergeCell ref="AK3:AL3"/>
    <mergeCell ref="AK4:AL4"/>
    <mergeCell ref="AI11:AL11"/>
    <mergeCell ref="AA11:AD11"/>
    <mergeCell ref="AE11:AH11"/>
    <mergeCell ref="P38:R38"/>
    <mergeCell ref="B49:C49"/>
    <mergeCell ref="B50:C50"/>
    <mergeCell ref="B48:C48"/>
    <mergeCell ref="G11:R11"/>
    <mergeCell ref="W11:Z11"/>
    <mergeCell ref="C11:C12"/>
    <mergeCell ref="D49:E49"/>
    <mergeCell ref="B20:B21"/>
    <mergeCell ref="B14:B19"/>
    <mergeCell ref="G45:K45"/>
    <mergeCell ref="G37:I37"/>
    <mergeCell ref="J37:L37"/>
    <mergeCell ref="M37:O37"/>
    <mergeCell ref="P37:R37"/>
    <mergeCell ref="G40:K40"/>
    <mergeCell ref="G41:K41"/>
    <mergeCell ref="A1:B4"/>
    <mergeCell ref="D50:E50"/>
    <mergeCell ref="F50:J50"/>
    <mergeCell ref="B11:B12"/>
    <mergeCell ref="B10:AC10"/>
    <mergeCell ref="D11:D12"/>
    <mergeCell ref="E11:E12"/>
    <mergeCell ref="F11:F12"/>
    <mergeCell ref="C1:AJ2"/>
    <mergeCell ref="C3:AJ4"/>
    <mergeCell ref="S45:T45"/>
    <mergeCell ref="B34:B35"/>
    <mergeCell ref="B26:B32"/>
    <mergeCell ref="B24:B25"/>
    <mergeCell ref="A8:AL8"/>
    <mergeCell ref="S11:V11"/>
    <mergeCell ref="N52:Q52"/>
    <mergeCell ref="S49:AC49"/>
    <mergeCell ref="F48:J48"/>
    <mergeCell ref="F49:J49"/>
    <mergeCell ref="D48:E48"/>
    <mergeCell ref="C28:C30"/>
    <mergeCell ref="C15:C16"/>
    <mergeCell ref="G38:I38"/>
    <mergeCell ref="J38:L38"/>
    <mergeCell ref="M38:O38"/>
  </mergeCells>
  <dataValidations count="1">
    <dataValidation type="list" allowBlank="1" showInputMessage="1" showErrorMessage="1" sqref="AJ28:AJ35 AF28:AF35 AB28:AB35" xr:uid="{00000000-0002-0000-0000-000000000000}">
      <formula1>$B$41:$B$44</formula1>
    </dataValidation>
  </dataValidations>
  <printOptions horizontalCentered="1"/>
  <pageMargins left="0.39370078740157483" right="0.39370078740157483" top="0.39370078740157483" bottom="0.39370078740157483" header="0" footer="0"/>
  <pageSetup paperSize="5" scale="2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B9" sqref="B9"/>
    </sheetView>
  </sheetViews>
  <sheetFormatPr baseColWidth="10" defaultColWidth="11.42578125" defaultRowHeight="12.75" x14ac:dyDescent="0.2"/>
  <cols>
    <col min="1" max="1" width="27.42578125" style="15" customWidth="1"/>
    <col min="2" max="2" width="63.28515625" style="16" customWidth="1"/>
  </cols>
  <sheetData>
    <row r="1" spans="1:2" x14ac:dyDescent="0.2">
      <c r="A1" s="110" t="s">
        <v>161</v>
      </c>
      <c r="B1" s="110"/>
    </row>
    <row r="2" spans="1:2" ht="24" customHeight="1" x14ac:dyDescent="0.2">
      <c r="A2" s="110" t="s">
        <v>162</v>
      </c>
      <c r="B2" s="110"/>
    </row>
    <row r="3" spans="1:2" ht="25.5" x14ac:dyDescent="0.2">
      <c r="A3" s="18" t="s">
        <v>163</v>
      </c>
      <c r="B3" s="19" t="s">
        <v>164</v>
      </c>
    </row>
    <row r="4" spans="1:2" x14ac:dyDescent="0.2">
      <c r="A4" s="18" t="s">
        <v>165</v>
      </c>
      <c r="B4" s="19" t="s">
        <v>166</v>
      </c>
    </row>
    <row r="5" spans="1:2" ht="25.5" x14ac:dyDescent="0.2">
      <c r="A5" s="20" t="s">
        <v>167</v>
      </c>
      <c r="B5" s="19" t="s">
        <v>168</v>
      </c>
    </row>
    <row r="6" spans="1:2" ht="25.5" x14ac:dyDescent="0.2">
      <c r="A6" s="21" t="s">
        <v>169</v>
      </c>
      <c r="B6" s="19" t="s">
        <v>170</v>
      </c>
    </row>
    <row r="7" spans="1:2" x14ac:dyDescent="0.2">
      <c r="A7" s="21" t="s">
        <v>10</v>
      </c>
      <c r="B7" s="20" t="s">
        <v>171</v>
      </c>
    </row>
    <row r="8" spans="1:2" ht="75.75" customHeight="1" x14ac:dyDescent="0.2">
      <c r="A8" s="21" t="s">
        <v>11</v>
      </c>
      <c r="B8" s="20" t="s">
        <v>172</v>
      </c>
    </row>
    <row r="9" spans="1:2" ht="53.25" customHeight="1" x14ac:dyDescent="0.2">
      <c r="A9" s="21" t="s">
        <v>12</v>
      </c>
      <c r="B9" s="22" t="s">
        <v>173</v>
      </c>
    </row>
    <row r="10" spans="1:2" ht="60.75" customHeight="1" x14ac:dyDescent="0.2">
      <c r="A10" s="21" t="s">
        <v>174</v>
      </c>
      <c r="B10" s="22" t="s">
        <v>175</v>
      </c>
    </row>
    <row r="11" spans="1:2" ht="24.75" customHeight="1" x14ac:dyDescent="0.2">
      <c r="A11" s="21" t="s">
        <v>176</v>
      </c>
      <c r="B11" s="22" t="s">
        <v>177</v>
      </c>
    </row>
    <row r="12" spans="1:2" ht="24.75" customHeight="1" x14ac:dyDescent="0.2">
      <c r="A12" s="21" t="s">
        <v>15</v>
      </c>
      <c r="B12" s="22" t="s">
        <v>178</v>
      </c>
    </row>
    <row r="13" spans="1:2" x14ac:dyDescent="0.2">
      <c r="A13" s="21" t="s">
        <v>179</v>
      </c>
      <c r="B13" s="23" t="s">
        <v>180</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 Usaquen</dc:creator>
  <cp:keywords/>
  <dc:description/>
  <cp:lastModifiedBy>Luz Maria Cotrina Romero</cp:lastModifiedBy>
  <cp:revision/>
  <dcterms:created xsi:type="dcterms:W3CDTF">2017-04-19T16:48:17Z</dcterms:created>
  <dcterms:modified xsi:type="dcterms:W3CDTF">2026-08-06T18:04:11Z</dcterms:modified>
  <cp:category/>
  <cp:contentStatus/>
</cp:coreProperties>
</file>